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ivilschutz\Anlässe\2023\23-1717.xx Ausbildungskommissionsrapport 2024\"/>
    </mc:Choice>
  </mc:AlternateContent>
  <bookViews>
    <workbookView xWindow="0" yWindow="0" windowWidth="23040" windowHeight="8900"/>
  </bookViews>
  <sheets>
    <sheet name="2 Gruppen" sheetId="1" r:id="rId1"/>
    <sheet name="3 Gruppen" sheetId="2" r:id="rId2"/>
    <sheet name="4 Gruppen" sheetId="3" r:id="rId3"/>
  </sheets>
  <definedNames>
    <definedName name="Montag" localSheetId="0">'2 Gruppen'!#REF!</definedName>
    <definedName name="Montag" localSheetId="1">'3 Gruppen'!#REF!</definedName>
    <definedName name="Montag" localSheetId="2">'4 Gruppen'!#REF!</definedName>
    <definedName name="Montag">#REF!</definedName>
    <definedName name="Woche" localSheetId="1">#REF!</definedName>
    <definedName name="Woche" localSheetId="2">#REF!</definedName>
    <definedName name="Woche">#REF!</definedName>
    <definedName name="Woche2" localSheetId="1">#REF!</definedName>
    <definedName name="Woche2" localSheetId="2">#REF!</definedName>
    <definedName name="Woch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T67" i="2"/>
  <c r="X67" i="3"/>
  <c r="R4" i="3"/>
  <c r="N4" i="3"/>
  <c r="J4" i="3"/>
  <c r="F4" i="3"/>
  <c r="D4" i="3"/>
  <c r="O4" i="2"/>
  <c r="L4" i="2"/>
  <c r="I4" i="2"/>
  <c r="F4" i="2"/>
  <c r="D4" i="2"/>
  <c r="L4" i="1" l="1"/>
  <c r="J4" i="1"/>
  <c r="H4" i="1"/>
  <c r="F4" i="1"/>
  <c r="D4" i="1"/>
</calcChain>
</file>

<file path=xl/sharedStrings.xml><?xml version="1.0" encoding="utf-8"?>
<sst xmlns="http://schemas.openxmlformats.org/spreadsheetml/2006/main" count="353" uniqueCount="74">
  <si>
    <t>bis</t>
  </si>
  <si>
    <t>Zeit</t>
  </si>
  <si>
    <t>Montag</t>
  </si>
  <si>
    <t>Dienstag</t>
  </si>
  <si>
    <t>Mittwoch</t>
  </si>
  <si>
    <t>Donnerstag</t>
  </si>
  <si>
    <t>Freitag</t>
  </si>
  <si>
    <t>Gruppe 1</t>
  </si>
  <si>
    <t>Gruppe 2</t>
  </si>
  <si>
    <t>Kader Lektionsvorbereitungen</t>
  </si>
  <si>
    <t>Einrücken, Appell</t>
  </si>
  <si>
    <t>Wasserwehr</t>
  </si>
  <si>
    <t>Gruppenführer</t>
  </si>
  <si>
    <t>Gfhr Gr 1:</t>
  </si>
  <si>
    <t>Gfhr Gr 2:</t>
  </si>
  <si>
    <t>Pause</t>
  </si>
  <si>
    <t>Gfhr Gr 3:</t>
  </si>
  <si>
    <t>Gfhr Gr 4:</t>
  </si>
  <si>
    <t>Fahrzeugzuteilung:</t>
  </si>
  <si>
    <t>Fz Gr 1:</t>
  </si>
  <si>
    <t>Fz Gr 2:</t>
  </si>
  <si>
    <t>Fz Gr 3:</t>
  </si>
  <si>
    <t>Fz Gr 4:</t>
  </si>
  <si>
    <t>Externe Referenten</t>
  </si>
  <si>
    <t>…: …</t>
  </si>
  <si>
    <t>Retablieren</t>
  </si>
  <si>
    <t>Kader Nachbearbeitung</t>
  </si>
  <si>
    <t>Beso</t>
  </si>
  <si>
    <t>Stand:</t>
  </si>
  <si>
    <t>KVK 1</t>
  </si>
  <si>
    <t>KVK 2</t>
  </si>
  <si>
    <t>Einrichten Arbeitsplätze</t>
  </si>
  <si>
    <t>9:30 Pause</t>
  </si>
  <si>
    <t>11:30 Mittagessen</t>
  </si>
  <si>
    <t>14:30 Pause</t>
  </si>
  <si>
    <t>16:15 Retablieren</t>
  </si>
  <si>
    <t>17:00 Kader Nachbearbeitung</t>
  </si>
  <si>
    <t>8:00 Lektionen, Ziele</t>
  </si>
  <si>
    <t>8:30 Reko</t>
  </si>
  <si>
    <t>9:45 Reko</t>
  </si>
  <si>
    <t>10:45 Reko</t>
  </si>
  <si>
    <t>Probelektion</t>
  </si>
  <si>
    <t xml:space="preserve">Probelektion </t>
  </si>
  <si>
    <t>Pionier Kompanie 2</t>
  </si>
  <si>
    <t>Pionier Kompanie 1</t>
  </si>
  <si>
    <t>Anzahl Kader
Anzahl Referenten/Gäste</t>
  </si>
  <si>
    <t>Anzahl Teilnehmende
Anzahl Kader
Anzahl Referenten/Gäste</t>
  </si>
  <si>
    <t>Gruppe 3</t>
  </si>
  <si>
    <t>WK Pioniere 2024</t>
  </si>
  <si>
    <t xml:space="preserve">1. Woche vom </t>
  </si>
  <si>
    <t>Sanität</t>
  </si>
  <si>
    <t>Gruppe 4</t>
  </si>
  <si>
    <t>Wassertransport 1</t>
  </si>
  <si>
    <t>Abbauen 1</t>
  </si>
  <si>
    <t>Abbauen 2</t>
  </si>
  <si>
    <t>Wassertransport 2</t>
  </si>
  <si>
    <t>Strom</t>
  </si>
  <si>
    <t>10:00 Pause</t>
  </si>
  <si>
    <t>12:00 Mittagessen</t>
  </si>
  <si>
    <t>9.30 Pause</t>
  </si>
  <si>
    <t>8.15 Informationen Kdt/Kdt Stv</t>
  </si>
  <si>
    <t>12:30 Informationen Kdt/Kdt Stv</t>
  </si>
  <si>
    <t>08:45:00
Lekt. Teil 1</t>
  </si>
  <si>
    <t>9.45
Lekt. Teil 2</t>
  </si>
  <si>
    <t>Lekt. Teil 2</t>
  </si>
  <si>
    <t>Lekt. Teil 1</t>
  </si>
  <si>
    <t>Forst 1</t>
  </si>
  <si>
    <t>Forst 2</t>
  </si>
  <si>
    <t>11:30 Reko</t>
  </si>
  <si>
    <t>12:15 Mittagessen</t>
  </si>
  <si>
    <t>Beförerungen:
Abverdienen:</t>
  </si>
  <si>
    <t>13:15 Reko</t>
  </si>
  <si>
    <t>14:00 Verschiebung Hofacker</t>
  </si>
  <si>
    <t>14:30 Lektionen erarbeiten und Materialkenntnisse aufbauen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</si>
</sst>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1"/>
      <name val="Calibri"/>
      <family val="2"/>
    </font>
    <font>
      <sz val="11"/>
      <name val="Calibri"/>
      <family val="2"/>
    </font>
    <font>
      <sz val="11"/>
      <name val="Berthold Akzidenz Grotesk BE"/>
    </font>
    <font>
      <b/>
      <sz val="9"/>
      <name val="Berthold Akzidenz Grotesk BE"/>
    </font>
    <font>
      <b/>
      <sz val="10"/>
      <color rgb="FF000000"/>
      <name val="Berthold Akzidenz Grotesk BE"/>
    </font>
    <font>
      <b/>
      <sz val="12"/>
      <color theme="1"/>
      <name val="Berthold Akzidenz Grotesk BE"/>
    </font>
    <font>
      <b/>
      <sz val="9"/>
      <color theme="0"/>
      <name val="Berthold Akzidenz Grotesk BE"/>
    </font>
    <font>
      <b/>
      <sz val="7"/>
      <color rgb="FF000000"/>
      <name val="Berthold Akzidenz Grotesk BE"/>
    </font>
    <font>
      <b/>
      <sz val="8"/>
      <color rgb="FF000000"/>
      <name val="Berthold Akzidenz Grotesk BE"/>
    </font>
    <font>
      <b/>
      <sz val="11"/>
      <color rgb="FF000000"/>
      <name val="Berthold Akzidenz Grotesk BE"/>
    </font>
    <font>
      <sz val="10"/>
      <name val="Berthold Akzidenz Grotesk BE"/>
    </font>
    <font>
      <sz val="8"/>
      <name val="Berthold Akzidenz Grotesk BE"/>
    </font>
    <font>
      <sz val="6"/>
      <name val="Berthold Akzidenz Grotesk BE"/>
    </font>
    <font>
      <b/>
      <sz val="9"/>
      <color rgb="FF000000"/>
      <name val="Berthold Akzidenz Grotesk BE"/>
    </font>
    <font>
      <sz val="9"/>
      <name val="Berthold Akzidenz Grotesk BE"/>
    </font>
    <font>
      <i/>
      <sz val="8"/>
      <name val="Berthold Akzidenz Grotesk BE"/>
    </font>
    <font>
      <sz val="7"/>
      <name val="Berthold Akzidenz Grotesk BE"/>
    </font>
    <font>
      <sz val="9"/>
      <color rgb="FF000000"/>
      <name val="Berthold Akzidenz Grotesk BE"/>
    </font>
    <font>
      <b/>
      <sz val="16"/>
      <color rgb="FF000000"/>
      <name val="Berthold Akzidenz Grotesk BE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4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vertical="center"/>
    </xf>
    <xf numFmtId="0" fontId="2" fillId="0" borderId="5" xfId="0" applyFont="1" applyBorder="1"/>
    <xf numFmtId="14" fontId="2" fillId="0" borderId="0" xfId="0" applyNumberFormat="1" applyFont="1" applyBorder="1"/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8" xfId="0" applyFont="1" applyBorder="1"/>
    <xf numFmtId="14" fontId="7" fillId="0" borderId="4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6" fillId="6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7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20" fontId="11" fillId="6" borderId="25" xfId="0" applyNumberFormat="1" applyFont="1" applyFill="1" applyBorder="1" applyAlignment="1">
      <alignment horizontal="center" vertical="center" wrapText="1"/>
    </xf>
    <xf numFmtId="20" fontId="11" fillId="8" borderId="25" xfId="0" applyNumberFormat="1" applyFont="1" applyFill="1" applyBorder="1" applyAlignment="1">
      <alignment horizontal="center" vertical="center"/>
    </xf>
    <xf numFmtId="20" fontId="11" fillId="5" borderId="25" xfId="0" applyNumberFormat="1" applyFont="1" applyFill="1" applyBorder="1" applyAlignment="1">
      <alignment horizontal="center" vertical="center" wrapText="1"/>
    </xf>
    <xf numFmtId="21" fontId="11" fillId="8" borderId="25" xfId="0" applyNumberFormat="1" applyFont="1" applyFill="1" applyBorder="1" applyAlignment="1">
      <alignment horizontal="center" vertical="center"/>
    </xf>
    <xf numFmtId="0" fontId="16" fillId="0" borderId="25" xfId="1" applyFont="1" applyBorder="1" applyAlignment="1">
      <alignment vertical="center"/>
    </xf>
    <xf numFmtId="0" fontId="12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2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0" fontId="11" fillId="0" borderId="25" xfId="0" applyNumberFormat="1" applyFont="1" applyFill="1" applyBorder="1" applyAlignment="1">
      <alignment horizontal="center" vertical="center" wrapText="1"/>
    </xf>
    <xf numFmtId="20" fontId="11" fillId="4" borderId="25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20" fontId="11" fillId="8" borderId="25" xfId="0" applyNumberFormat="1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20" fontId="11" fillId="4" borderId="25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20" fontId="11" fillId="4" borderId="7" xfId="0" applyNumberFormat="1" applyFont="1" applyFill="1" applyBorder="1" applyAlignment="1">
      <alignment horizontal="center" vertical="center" wrapText="1"/>
    </xf>
    <xf numFmtId="20" fontId="11" fillId="4" borderId="8" xfId="0" applyNumberFormat="1" applyFont="1" applyFill="1" applyBorder="1" applyAlignment="1">
      <alignment horizontal="center" vertical="center" wrapText="1"/>
    </xf>
    <xf numFmtId="20" fontId="11" fillId="4" borderId="14" xfId="0" applyNumberFormat="1" applyFont="1" applyFill="1" applyBorder="1" applyAlignment="1">
      <alignment horizontal="center" vertical="center" wrapText="1"/>
    </xf>
    <xf numFmtId="20" fontId="11" fillId="5" borderId="7" xfId="0" applyNumberFormat="1" applyFont="1" applyFill="1" applyBorder="1" applyAlignment="1">
      <alignment horizontal="center" vertical="center" wrapText="1"/>
    </xf>
    <xf numFmtId="20" fontId="11" fillId="5" borderId="8" xfId="0" applyNumberFormat="1" applyFont="1" applyFill="1" applyBorder="1" applyAlignment="1">
      <alignment horizontal="center" vertical="center" wrapText="1"/>
    </xf>
    <xf numFmtId="20" fontId="11" fillId="5" borderId="14" xfId="0" applyNumberFormat="1" applyFont="1" applyFill="1" applyBorder="1" applyAlignment="1">
      <alignment horizontal="center" vertical="center" wrapText="1"/>
    </xf>
    <xf numFmtId="20" fontId="11" fillId="0" borderId="7" xfId="0" applyNumberFormat="1" applyFont="1" applyFill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vertical="center" wrapText="1"/>
    </xf>
    <xf numFmtId="20" fontId="11" fillId="0" borderId="14" xfId="0" applyNumberFormat="1" applyFont="1" applyFill="1" applyBorder="1" applyAlignment="1">
      <alignment horizontal="center" vertical="center" wrapText="1"/>
    </xf>
    <xf numFmtId="21" fontId="11" fillId="0" borderId="2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20" fontId="11" fillId="5" borderId="25" xfId="0" applyNumberFormat="1" applyFont="1" applyFill="1" applyBorder="1" applyAlignment="1">
      <alignment horizontal="center" vertical="center"/>
    </xf>
    <xf numFmtId="21" fontId="11" fillId="5" borderId="2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" fontId="11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21" fontId="11" fillId="8" borderId="7" xfId="0" applyNumberFormat="1" applyFont="1" applyFill="1" applyBorder="1" applyAlignment="1">
      <alignment horizontal="center" vertical="center"/>
    </xf>
    <xf numFmtId="21" fontId="11" fillId="8" borderId="8" xfId="0" applyNumberFormat="1" applyFont="1" applyFill="1" applyBorder="1" applyAlignment="1">
      <alignment horizontal="center" vertical="center"/>
    </xf>
    <xf numFmtId="20" fontId="11" fillId="8" borderId="7" xfId="0" applyNumberFormat="1" applyFont="1" applyFill="1" applyBorder="1" applyAlignment="1">
      <alignment horizontal="center" vertical="center" wrapText="1"/>
    </xf>
    <xf numFmtId="20" fontId="11" fillId="8" borderId="8" xfId="0" applyNumberFormat="1" applyFont="1" applyFill="1" applyBorder="1" applyAlignment="1">
      <alignment horizontal="center" vertical="center" wrapText="1"/>
    </xf>
    <xf numFmtId="20" fontId="11" fillId="8" borderId="14" xfId="0" applyNumberFormat="1" applyFont="1" applyFill="1" applyBorder="1" applyAlignment="1">
      <alignment horizontal="center" vertical="center" wrapText="1"/>
    </xf>
    <xf numFmtId="20" fontId="11" fillId="6" borderId="7" xfId="0" applyNumberFormat="1" applyFont="1" applyFill="1" applyBorder="1" applyAlignment="1">
      <alignment horizontal="center" vertical="center" wrapText="1"/>
    </xf>
    <xf numFmtId="20" fontId="11" fillId="6" borderId="8" xfId="0" applyNumberFormat="1" applyFont="1" applyFill="1" applyBorder="1" applyAlignment="1">
      <alignment horizontal="center" vertical="center" wrapText="1"/>
    </xf>
    <xf numFmtId="20" fontId="11" fillId="6" borderId="14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 wrapText="1"/>
    </xf>
    <xf numFmtId="20" fontId="11" fillId="2" borderId="7" xfId="0" applyNumberFormat="1" applyFont="1" applyFill="1" applyBorder="1" applyAlignment="1">
      <alignment horizontal="center" vertical="center" wrapText="1"/>
    </xf>
    <xf numFmtId="20" fontId="11" fillId="2" borderId="8" xfId="0" applyNumberFormat="1" applyFont="1" applyFill="1" applyBorder="1" applyAlignment="1">
      <alignment horizontal="center" vertical="center" wrapText="1"/>
    </xf>
    <xf numFmtId="20" fontId="11" fillId="2" borderId="14" xfId="0" applyNumberFormat="1" applyFont="1" applyFill="1" applyBorder="1" applyAlignment="1">
      <alignment horizontal="center" vertical="center" wrapText="1"/>
    </xf>
    <xf numFmtId="20" fontId="11" fillId="6" borderId="7" xfId="0" applyNumberFormat="1" applyFont="1" applyFill="1" applyBorder="1" applyAlignment="1">
      <alignment vertical="center" wrapText="1"/>
    </xf>
    <xf numFmtId="20" fontId="11" fillId="5" borderId="7" xfId="0" applyNumberFormat="1" applyFont="1" applyFill="1" applyBorder="1" applyAlignment="1">
      <alignment vertical="center" wrapText="1"/>
    </xf>
    <xf numFmtId="20" fontId="11" fillId="6" borderId="8" xfId="0" applyNumberFormat="1" applyFont="1" applyFill="1" applyBorder="1" applyAlignment="1">
      <alignment vertical="center" wrapText="1"/>
    </xf>
    <xf numFmtId="20" fontId="11" fillId="5" borderId="8" xfId="0" applyNumberFormat="1" applyFont="1" applyFill="1" applyBorder="1" applyAlignment="1">
      <alignment vertical="center" wrapText="1"/>
    </xf>
    <xf numFmtId="20" fontId="11" fillId="6" borderId="14" xfId="0" applyNumberFormat="1" applyFont="1" applyFill="1" applyBorder="1" applyAlignment="1">
      <alignment vertical="center" wrapText="1"/>
    </xf>
    <xf numFmtId="20" fontId="11" fillId="5" borderId="14" xfId="0" applyNumberFormat="1" applyFont="1" applyFill="1" applyBorder="1" applyAlignment="1">
      <alignment vertical="center" wrapText="1"/>
    </xf>
    <xf numFmtId="20" fontId="11" fillId="4" borderId="7" xfId="0" applyNumberFormat="1" applyFont="1" applyFill="1" applyBorder="1" applyAlignment="1">
      <alignment horizontal="center" vertical="center"/>
    </xf>
    <xf numFmtId="20" fontId="11" fillId="4" borderId="14" xfId="0" applyNumberFormat="1" applyFont="1" applyFill="1" applyBorder="1" applyAlignment="1">
      <alignment horizontal="center" vertical="center"/>
    </xf>
    <xf numFmtId="20" fontId="11" fillId="4" borderId="8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20" fontId="11" fillId="8" borderId="7" xfId="0" applyNumberFormat="1" applyFont="1" applyFill="1" applyBorder="1" applyAlignment="1">
      <alignment horizontal="center" vertical="center"/>
    </xf>
    <xf numFmtId="20" fontId="11" fillId="8" borderId="8" xfId="0" applyNumberFormat="1" applyFont="1" applyFill="1" applyBorder="1" applyAlignment="1">
      <alignment horizontal="center" vertical="center"/>
    </xf>
    <xf numFmtId="20" fontId="11" fillId="8" borderId="1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>
      <alignment vertical="center"/>
    </xf>
    <xf numFmtId="14" fontId="2" fillId="0" borderId="27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6" fillId="0" borderId="26" xfId="1" applyFont="1" applyBorder="1" applyAlignment="1">
      <alignment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2" name="R12"/>
        <xdr:cNvSpPr/>
      </xdr:nvSpPr>
      <xdr:spPr>
        <a:xfrm>
          <a:off x="5829300" y="589788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Z1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95250</xdr:colOff>
      <xdr:row>60</xdr:row>
      <xdr:rowOff>0</xdr:rowOff>
    </xdr:to>
    <xdr:sp macro="" textlink="">
      <xdr:nvSpPr>
        <xdr:cNvPr id="3" name="R+12"/>
        <xdr:cNvSpPr/>
      </xdr:nvSpPr>
      <xdr:spPr>
        <a:xfrm>
          <a:off x="5829300" y="5897880"/>
          <a:ext cx="9525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Z2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0</xdr:colOff>
      <xdr:row>60</xdr:row>
      <xdr:rowOff>57150</xdr:rowOff>
    </xdr:to>
    <xdr:sp macro="" textlink="">
      <xdr:nvSpPr>
        <xdr:cNvPr id="4" name="R612"/>
        <xdr:cNvSpPr/>
      </xdr:nvSpPr>
      <xdr:spPr>
        <a:xfrm>
          <a:off x="5829300" y="589788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47625</xdr:colOff>
      <xdr:row>60</xdr:row>
      <xdr:rowOff>57150</xdr:rowOff>
    </xdr:to>
    <xdr:sp macro="" textlink="">
      <xdr:nvSpPr>
        <xdr:cNvPr id="5" name="R6+12"/>
        <xdr:cNvSpPr/>
      </xdr:nvSpPr>
      <xdr:spPr>
        <a:xfrm>
          <a:off x="5829300" y="58978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0</xdr:colOff>
      <xdr:row>60</xdr:row>
      <xdr:rowOff>0</xdr:rowOff>
    </xdr:to>
    <xdr:sp macro="" textlink="">
      <xdr:nvSpPr>
        <xdr:cNvPr id="6" name="R16"/>
        <xdr:cNvSpPr/>
      </xdr:nvSpPr>
      <xdr:spPr>
        <a:xfrm>
          <a:off x="7170420" y="589788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1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47625</xdr:colOff>
      <xdr:row>49</xdr:row>
      <xdr:rowOff>57150</xdr:rowOff>
    </xdr:to>
    <xdr:sp macro="" textlink="">
      <xdr:nvSpPr>
        <xdr:cNvPr id="7" name="R6+12"/>
        <xdr:cNvSpPr/>
      </xdr:nvSpPr>
      <xdr:spPr>
        <a:xfrm>
          <a:off x="5829300" y="497586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8</xdr:col>
      <xdr:colOff>381000</xdr:colOff>
      <xdr:row>50</xdr:row>
      <xdr:rowOff>19050</xdr:rowOff>
    </xdr:from>
    <xdr:to>
      <xdr:col>8</xdr:col>
      <xdr:colOff>428625</xdr:colOff>
      <xdr:row>50</xdr:row>
      <xdr:rowOff>76200</xdr:rowOff>
    </xdr:to>
    <xdr:sp macro="" textlink="">
      <xdr:nvSpPr>
        <xdr:cNvPr id="8" name="R6+12"/>
        <xdr:cNvSpPr/>
      </xdr:nvSpPr>
      <xdr:spPr>
        <a:xfrm>
          <a:off x="4198620" y="507873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47625</xdr:colOff>
      <xdr:row>53</xdr:row>
      <xdr:rowOff>57150</xdr:rowOff>
    </xdr:to>
    <xdr:sp macro="" textlink="">
      <xdr:nvSpPr>
        <xdr:cNvPr id="9" name="R6+12"/>
        <xdr:cNvSpPr/>
      </xdr:nvSpPr>
      <xdr:spPr>
        <a:xfrm>
          <a:off x="5829300" y="531114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0</xdr:colOff>
      <xdr:row>60</xdr:row>
      <xdr:rowOff>57150</xdr:rowOff>
    </xdr:to>
    <xdr:sp macro="" textlink="">
      <xdr:nvSpPr>
        <xdr:cNvPr id="10" name="R612"/>
        <xdr:cNvSpPr/>
      </xdr:nvSpPr>
      <xdr:spPr>
        <a:xfrm>
          <a:off x="5829300" y="589788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47625</xdr:colOff>
      <xdr:row>60</xdr:row>
      <xdr:rowOff>57150</xdr:rowOff>
    </xdr:to>
    <xdr:sp macro="" textlink="">
      <xdr:nvSpPr>
        <xdr:cNvPr id="11" name="R6+12"/>
        <xdr:cNvSpPr/>
      </xdr:nvSpPr>
      <xdr:spPr>
        <a:xfrm>
          <a:off x="5829300" y="58978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47625</xdr:colOff>
      <xdr:row>50</xdr:row>
      <xdr:rowOff>57150</xdr:rowOff>
    </xdr:to>
    <xdr:sp macro="" textlink="">
      <xdr:nvSpPr>
        <xdr:cNvPr id="12" name="R6+12"/>
        <xdr:cNvSpPr/>
      </xdr:nvSpPr>
      <xdr:spPr>
        <a:xfrm>
          <a:off x="5829300" y="50596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47625</xdr:colOff>
      <xdr:row>50</xdr:row>
      <xdr:rowOff>57150</xdr:rowOff>
    </xdr:to>
    <xdr:sp macro="" textlink="">
      <xdr:nvSpPr>
        <xdr:cNvPr id="13" name="R6+12"/>
        <xdr:cNvSpPr/>
      </xdr:nvSpPr>
      <xdr:spPr>
        <a:xfrm>
          <a:off x="5829300" y="50596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47625</xdr:colOff>
      <xdr:row>51</xdr:row>
      <xdr:rowOff>57150</xdr:rowOff>
    </xdr:to>
    <xdr:sp macro="" textlink="">
      <xdr:nvSpPr>
        <xdr:cNvPr id="14" name="R6+12"/>
        <xdr:cNvSpPr/>
      </xdr:nvSpPr>
      <xdr:spPr>
        <a:xfrm>
          <a:off x="5829300" y="5143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47625</xdr:colOff>
      <xdr:row>37</xdr:row>
      <xdr:rowOff>57150</xdr:rowOff>
    </xdr:to>
    <xdr:sp macro="" textlink="">
      <xdr:nvSpPr>
        <xdr:cNvPr id="15" name="R6+12"/>
        <xdr:cNvSpPr/>
      </xdr:nvSpPr>
      <xdr:spPr>
        <a:xfrm>
          <a:off x="5829300" y="397002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 editAs="oneCell">
    <xdr:from>
      <xdr:col>14</xdr:col>
      <xdr:colOff>731468</xdr:colOff>
      <xdr:row>0</xdr:row>
      <xdr:rowOff>28575</xdr:rowOff>
    </xdr:from>
    <xdr:to>
      <xdr:col>15</xdr:col>
      <xdr:colOff>678249</xdr:colOff>
      <xdr:row>3</xdr:row>
      <xdr:rowOff>158750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6708" y="28575"/>
          <a:ext cx="769741" cy="71818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7" name="R6+12"/>
        <xdr:cNvSpPr/>
      </xdr:nvSpPr>
      <xdr:spPr>
        <a:xfrm>
          <a:off x="7635240" y="497586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8" name="R6+12"/>
        <xdr:cNvSpPr/>
      </xdr:nvSpPr>
      <xdr:spPr>
        <a:xfrm>
          <a:off x="7635240" y="531114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19" name="R6+12"/>
        <xdr:cNvSpPr/>
      </xdr:nvSpPr>
      <xdr:spPr>
        <a:xfrm>
          <a:off x="7635240" y="5143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20" name="R6+12"/>
        <xdr:cNvSpPr/>
      </xdr:nvSpPr>
      <xdr:spPr>
        <a:xfrm>
          <a:off x="7635240" y="497586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21" name="R6+12"/>
        <xdr:cNvSpPr/>
      </xdr:nvSpPr>
      <xdr:spPr>
        <a:xfrm>
          <a:off x="7635240" y="531114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22" name="R6+12"/>
        <xdr:cNvSpPr/>
      </xdr:nvSpPr>
      <xdr:spPr>
        <a:xfrm>
          <a:off x="7635240" y="50596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23" name="R6+12"/>
        <xdr:cNvSpPr/>
      </xdr:nvSpPr>
      <xdr:spPr>
        <a:xfrm>
          <a:off x="7635240" y="505968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24" name="R6+12"/>
        <xdr:cNvSpPr/>
      </xdr:nvSpPr>
      <xdr:spPr>
        <a:xfrm>
          <a:off x="7635240" y="5143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5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6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27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8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9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30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31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32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47625</xdr:colOff>
      <xdr:row>49</xdr:row>
      <xdr:rowOff>57150</xdr:rowOff>
    </xdr:to>
    <xdr:sp macro="" textlink="">
      <xdr:nvSpPr>
        <xdr:cNvPr id="33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34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35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47625</xdr:colOff>
      <xdr:row>49</xdr:row>
      <xdr:rowOff>57150</xdr:rowOff>
    </xdr:to>
    <xdr:sp macro="" textlink="">
      <xdr:nvSpPr>
        <xdr:cNvPr id="36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37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38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39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40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41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42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43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44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45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46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47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48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49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50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51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52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5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54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55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56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47625</xdr:colOff>
      <xdr:row>49</xdr:row>
      <xdr:rowOff>57150</xdr:rowOff>
    </xdr:to>
    <xdr:sp macro="" textlink="">
      <xdr:nvSpPr>
        <xdr:cNvPr id="57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58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59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47625</xdr:colOff>
      <xdr:row>49</xdr:row>
      <xdr:rowOff>57150</xdr:rowOff>
    </xdr:to>
    <xdr:sp macro="" textlink="">
      <xdr:nvSpPr>
        <xdr:cNvPr id="60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61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62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63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64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65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66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67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68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69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70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71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72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7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7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75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76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77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78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79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80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81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82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83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84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85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86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87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88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89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90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91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92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93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94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95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96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97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98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99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00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01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02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03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0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105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06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07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108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09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110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111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12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13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14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15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16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17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118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47625</xdr:colOff>
      <xdr:row>52</xdr:row>
      <xdr:rowOff>57150</xdr:rowOff>
    </xdr:to>
    <xdr:sp macro="" textlink="">
      <xdr:nvSpPr>
        <xdr:cNvPr id="119" name="R6+12"/>
        <xdr:cNvSpPr/>
      </xdr:nvSpPr>
      <xdr:spPr>
        <a:xfrm>
          <a:off x="119253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20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21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22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2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24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25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26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27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28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29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30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31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32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3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34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35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36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37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38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39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40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41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42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43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44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45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46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47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48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49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150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151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52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53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5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55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156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57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58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59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60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61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62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63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6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65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66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47625</xdr:colOff>
      <xdr:row>54</xdr:row>
      <xdr:rowOff>57150</xdr:rowOff>
    </xdr:to>
    <xdr:sp macro="" textlink="">
      <xdr:nvSpPr>
        <xdr:cNvPr id="167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68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69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70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71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72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73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174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175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76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77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78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79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180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81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82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83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8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85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86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87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88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189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90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191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192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193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194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195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196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197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198" name="R6+12"/>
        <xdr:cNvSpPr/>
      </xdr:nvSpPr>
      <xdr:spPr>
        <a:xfrm>
          <a:off x="119253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199" name="R6+12"/>
        <xdr:cNvSpPr/>
      </xdr:nvSpPr>
      <xdr:spPr>
        <a:xfrm>
          <a:off x="119253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00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201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02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0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47625</xdr:colOff>
      <xdr:row>55</xdr:row>
      <xdr:rowOff>57150</xdr:rowOff>
    </xdr:to>
    <xdr:sp macro="" textlink="">
      <xdr:nvSpPr>
        <xdr:cNvPr id="204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05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206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207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08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09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10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11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12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13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214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47625</xdr:colOff>
      <xdr:row>56</xdr:row>
      <xdr:rowOff>57150</xdr:rowOff>
    </xdr:to>
    <xdr:sp macro="" textlink="">
      <xdr:nvSpPr>
        <xdr:cNvPr id="215" name="R6+12"/>
        <xdr:cNvSpPr/>
      </xdr:nvSpPr>
      <xdr:spPr>
        <a:xfrm>
          <a:off x="119253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16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17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18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19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20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21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222" name="R6+12"/>
        <xdr:cNvSpPr/>
      </xdr:nvSpPr>
      <xdr:spPr>
        <a:xfrm>
          <a:off x="119253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223" name="R6+12"/>
        <xdr:cNvSpPr/>
      </xdr:nvSpPr>
      <xdr:spPr>
        <a:xfrm>
          <a:off x="119253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24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25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26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27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47625</xdr:colOff>
      <xdr:row>57</xdr:row>
      <xdr:rowOff>57150</xdr:rowOff>
    </xdr:to>
    <xdr:sp macro="" textlink="">
      <xdr:nvSpPr>
        <xdr:cNvPr id="228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29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230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231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32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33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34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35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36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47625</xdr:colOff>
      <xdr:row>61</xdr:row>
      <xdr:rowOff>57150</xdr:rowOff>
    </xdr:to>
    <xdr:sp macro="" textlink="">
      <xdr:nvSpPr>
        <xdr:cNvPr id="237" name="R6+12"/>
        <xdr:cNvSpPr/>
      </xdr:nvSpPr>
      <xdr:spPr>
        <a:xfrm>
          <a:off x="119253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238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47625</xdr:colOff>
      <xdr:row>58</xdr:row>
      <xdr:rowOff>57150</xdr:rowOff>
    </xdr:to>
    <xdr:sp macro="" textlink="">
      <xdr:nvSpPr>
        <xdr:cNvPr id="239" name="R6+12"/>
        <xdr:cNvSpPr/>
      </xdr:nvSpPr>
      <xdr:spPr>
        <a:xfrm>
          <a:off x="119253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47625</xdr:colOff>
      <xdr:row>59</xdr:row>
      <xdr:rowOff>57150</xdr:rowOff>
    </xdr:to>
    <xdr:sp macro="" textlink="">
      <xdr:nvSpPr>
        <xdr:cNvPr id="240" name="R6+12"/>
        <xdr:cNvSpPr/>
      </xdr:nvSpPr>
      <xdr:spPr>
        <a:xfrm>
          <a:off x="119253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47625</xdr:colOff>
      <xdr:row>65</xdr:row>
      <xdr:rowOff>57150</xdr:rowOff>
    </xdr:to>
    <xdr:sp macro="" textlink="">
      <xdr:nvSpPr>
        <xdr:cNvPr id="241" name="R6+12"/>
        <xdr:cNvSpPr/>
      </xdr:nvSpPr>
      <xdr:spPr>
        <a:xfrm>
          <a:off x="119253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47625</xdr:colOff>
      <xdr:row>65</xdr:row>
      <xdr:rowOff>57150</xdr:rowOff>
    </xdr:to>
    <xdr:sp macro="" textlink="">
      <xdr:nvSpPr>
        <xdr:cNvPr id="242" name="R6+12"/>
        <xdr:cNvSpPr/>
      </xdr:nvSpPr>
      <xdr:spPr>
        <a:xfrm>
          <a:off x="119253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43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47625</xdr:colOff>
      <xdr:row>65</xdr:row>
      <xdr:rowOff>57150</xdr:rowOff>
    </xdr:to>
    <xdr:sp macro="" textlink="">
      <xdr:nvSpPr>
        <xdr:cNvPr id="244" name="R6+12"/>
        <xdr:cNvSpPr/>
      </xdr:nvSpPr>
      <xdr:spPr>
        <a:xfrm>
          <a:off x="119253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47625</xdr:colOff>
      <xdr:row>65</xdr:row>
      <xdr:rowOff>57150</xdr:rowOff>
    </xdr:to>
    <xdr:sp macro="" textlink="">
      <xdr:nvSpPr>
        <xdr:cNvPr id="245" name="R6+12"/>
        <xdr:cNvSpPr/>
      </xdr:nvSpPr>
      <xdr:spPr>
        <a:xfrm>
          <a:off x="119253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47625</xdr:colOff>
      <xdr:row>62</xdr:row>
      <xdr:rowOff>57150</xdr:rowOff>
    </xdr:to>
    <xdr:sp macro="" textlink="">
      <xdr:nvSpPr>
        <xdr:cNvPr id="246" name="R6+12"/>
        <xdr:cNvSpPr/>
      </xdr:nvSpPr>
      <xdr:spPr>
        <a:xfrm>
          <a:off x="11925300" y="6330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47625</xdr:colOff>
      <xdr:row>62</xdr:row>
      <xdr:rowOff>57150</xdr:rowOff>
    </xdr:to>
    <xdr:sp macro="" textlink="">
      <xdr:nvSpPr>
        <xdr:cNvPr id="247" name="R6+12"/>
        <xdr:cNvSpPr/>
      </xdr:nvSpPr>
      <xdr:spPr>
        <a:xfrm>
          <a:off x="11925300" y="6330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14</xdr:col>
      <xdr:colOff>47625</xdr:colOff>
      <xdr:row>63</xdr:row>
      <xdr:rowOff>57150</xdr:rowOff>
    </xdr:to>
    <xdr:sp macro="" textlink="">
      <xdr:nvSpPr>
        <xdr:cNvPr id="248" name="R6+12"/>
        <xdr:cNvSpPr/>
      </xdr:nvSpPr>
      <xdr:spPr>
        <a:xfrm>
          <a:off x="119253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60</xdr:row>
      <xdr:rowOff>0</xdr:rowOff>
    </xdr:from>
    <xdr:to>
      <xdr:col>14</xdr:col>
      <xdr:colOff>0</xdr:colOff>
      <xdr:row>60</xdr:row>
      <xdr:rowOff>0</xdr:rowOff>
    </xdr:to>
    <xdr:sp macro="" textlink="">
      <xdr:nvSpPr>
        <xdr:cNvPr id="2" name="R12"/>
        <xdr:cNvSpPr/>
      </xdr:nvSpPr>
      <xdr:spPr>
        <a:xfrm>
          <a:off x="7334250" y="615315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Z1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95250</xdr:colOff>
      <xdr:row>60</xdr:row>
      <xdr:rowOff>0</xdr:rowOff>
    </xdr:to>
    <xdr:sp macro="" textlink="">
      <xdr:nvSpPr>
        <xdr:cNvPr id="3" name="R+12"/>
        <xdr:cNvSpPr/>
      </xdr:nvSpPr>
      <xdr:spPr>
        <a:xfrm>
          <a:off x="7334250" y="6153150"/>
          <a:ext cx="9525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Z2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0</xdr:colOff>
      <xdr:row>60</xdr:row>
      <xdr:rowOff>57150</xdr:rowOff>
    </xdr:to>
    <xdr:sp macro="" textlink="">
      <xdr:nvSpPr>
        <xdr:cNvPr id="4" name="R612"/>
        <xdr:cNvSpPr/>
      </xdr:nvSpPr>
      <xdr:spPr>
        <a:xfrm>
          <a:off x="7334250" y="615315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5" name="R6+12"/>
        <xdr:cNvSpPr/>
      </xdr:nvSpPr>
      <xdr:spPr>
        <a:xfrm>
          <a:off x="733425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0</xdr:colOff>
      <xdr:row>60</xdr:row>
      <xdr:rowOff>0</xdr:rowOff>
    </xdr:to>
    <xdr:sp macro="" textlink="">
      <xdr:nvSpPr>
        <xdr:cNvPr id="6" name="R16"/>
        <xdr:cNvSpPr/>
      </xdr:nvSpPr>
      <xdr:spPr>
        <a:xfrm>
          <a:off x="8705850" y="615315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1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47625</xdr:colOff>
      <xdr:row>49</xdr:row>
      <xdr:rowOff>57150</xdr:rowOff>
    </xdr:to>
    <xdr:sp macro="" textlink="">
      <xdr:nvSpPr>
        <xdr:cNvPr id="7" name="R6+12"/>
        <xdr:cNvSpPr/>
      </xdr:nvSpPr>
      <xdr:spPr>
        <a:xfrm>
          <a:off x="733425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10</xdr:col>
      <xdr:colOff>381000</xdr:colOff>
      <xdr:row>50</xdr:row>
      <xdr:rowOff>19050</xdr:rowOff>
    </xdr:from>
    <xdr:to>
      <xdr:col>10</xdr:col>
      <xdr:colOff>428625</xdr:colOff>
      <xdr:row>50</xdr:row>
      <xdr:rowOff>76200</xdr:rowOff>
    </xdr:to>
    <xdr:sp macro="" textlink="">
      <xdr:nvSpPr>
        <xdr:cNvPr id="8" name="R6+12"/>
        <xdr:cNvSpPr/>
      </xdr:nvSpPr>
      <xdr:spPr>
        <a:xfrm>
          <a:off x="5657850" y="52832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47625</xdr:colOff>
      <xdr:row>53</xdr:row>
      <xdr:rowOff>57150</xdr:rowOff>
    </xdr:to>
    <xdr:sp macro="" textlink="">
      <xdr:nvSpPr>
        <xdr:cNvPr id="9" name="R6+12"/>
        <xdr:cNvSpPr/>
      </xdr:nvSpPr>
      <xdr:spPr>
        <a:xfrm>
          <a:off x="733425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0</xdr:colOff>
      <xdr:row>60</xdr:row>
      <xdr:rowOff>57150</xdr:rowOff>
    </xdr:to>
    <xdr:sp macro="" textlink="">
      <xdr:nvSpPr>
        <xdr:cNvPr id="10" name="R612"/>
        <xdr:cNvSpPr/>
      </xdr:nvSpPr>
      <xdr:spPr>
        <a:xfrm>
          <a:off x="7334250" y="615315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47625</xdr:colOff>
      <xdr:row>60</xdr:row>
      <xdr:rowOff>57150</xdr:rowOff>
    </xdr:to>
    <xdr:sp macro="" textlink="">
      <xdr:nvSpPr>
        <xdr:cNvPr id="11" name="R6+12"/>
        <xdr:cNvSpPr/>
      </xdr:nvSpPr>
      <xdr:spPr>
        <a:xfrm>
          <a:off x="733425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12" name="R6+12"/>
        <xdr:cNvSpPr/>
      </xdr:nvSpPr>
      <xdr:spPr>
        <a:xfrm>
          <a:off x="733425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47625</xdr:colOff>
      <xdr:row>50</xdr:row>
      <xdr:rowOff>57150</xdr:rowOff>
    </xdr:to>
    <xdr:sp macro="" textlink="">
      <xdr:nvSpPr>
        <xdr:cNvPr id="13" name="R6+12"/>
        <xdr:cNvSpPr/>
      </xdr:nvSpPr>
      <xdr:spPr>
        <a:xfrm>
          <a:off x="733425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47625</xdr:colOff>
      <xdr:row>51</xdr:row>
      <xdr:rowOff>57150</xdr:rowOff>
    </xdr:to>
    <xdr:sp macro="" textlink="">
      <xdr:nvSpPr>
        <xdr:cNvPr id="14" name="R6+12"/>
        <xdr:cNvSpPr/>
      </xdr:nvSpPr>
      <xdr:spPr>
        <a:xfrm>
          <a:off x="733425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47625</xdr:colOff>
      <xdr:row>37</xdr:row>
      <xdr:rowOff>57150</xdr:rowOff>
    </xdr:to>
    <xdr:sp macro="" textlink="">
      <xdr:nvSpPr>
        <xdr:cNvPr id="15" name="R6+12"/>
        <xdr:cNvSpPr/>
      </xdr:nvSpPr>
      <xdr:spPr>
        <a:xfrm>
          <a:off x="7334250" y="4108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 editAs="oneCell">
    <xdr:from>
      <xdr:col>18</xdr:col>
      <xdr:colOff>731468</xdr:colOff>
      <xdr:row>0</xdr:row>
      <xdr:rowOff>28575</xdr:rowOff>
    </xdr:from>
    <xdr:to>
      <xdr:col>19</xdr:col>
      <xdr:colOff>678249</xdr:colOff>
      <xdr:row>4</xdr:row>
      <xdr:rowOff>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3568" y="28575"/>
          <a:ext cx="784981" cy="714375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47625</xdr:colOff>
      <xdr:row>49</xdr:row>
      <xdr:rowOff>57150</xdr:rowOff>
    </xdr:to>
    <xdr:sp macro="" textlink="">
      <xdr:nvSpPr>
        <xdr:cNvPr id="17" name="R6+12"/>
        <xdr:cNvSpPr/>
      </xdr:nvSpPr>
      <xdr:spPr>
        <a:xfrm>
          <a:off x="91821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8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19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47625</xdr:colOff>
      <xdr:row>49</xdr:row>
      <xdr:rowOff>57150</xdr:rowOff>
    </xdr:to>
    <xdr:sp macro="" textlink="">
      <xdr:nvSpPr>
        <xdr:cNvPr id="20" name="R6+12"/>
        <xdr:cNvSpPr/>
      </xdr:nvSpPr>
      <xdr:spPr>
        <a:xfrm>
          <a:off x="91821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21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22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23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24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25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26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27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28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29" name="R6+12"/>
        <xdr:cNvSpPr/>
      </xdr:nvSpPr>
      <xdr:spPr>
        <a:xfrm>
          <a:off x="91821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30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31" name="R6+12"/>
        <xdr:cNvSpPr/>
      </xdr:nvSpPr>
      <xdr:spPr>
        <a:xfrm>
          <a:off x="91821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32" name="R6+12"/>
        <xdr:cNvSpPr/>
      </xdr:nvSpPr>
      <xdr:spPr>
        <a:xfrm>
          <a:off x="91821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33" name="R6+12"/>
        <xdr:cNvSpPr/>
      </xdr:nvSpPr>
      <xdr:spPr>
        <a:xfrm>
          <a:off x="91821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34" name="R6+12"/>
        <xdr:cNvSpPr/>
      </xdr:nvSpPr>
      <xdr:spPr>
        <a:xfrm>
          <a:off x="91821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35" name="R6+12"/>
        <xdr:cNvSpPr/>
      </xdr:nvSpPr>
      <xdr:spPr>
        <a:xfrm>
          <a:off x="91821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36" name="R6+12"/>
        <xdr:cNvSpPr/>
      </xdr:nvSpPr>
      <xdr:spPr>
        <a:xfrm>
          <a:off x="91821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37" name="R6+12"/>
        <xdr:cNvSpPr/>
      </xdr:nvSpPr>
      <xdr:spPr>
        <a:xfrm>
          <a:off x="91821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38" name="R6+12"/>
        <xdr:cNvSpPr/>
      </xdr:nvSpPr>
      <xdr:spPr>
        <a:xfrm>
          <a:off x="91821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39" name="R6+12"/>
        <xdr:cNvSpPr/>
      </xdr:nvSpPr>
      <xdr:spPr>
        <a:xfrm>
          <a:off x="91821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40" name="R6+12"/>
        <xdr:cNvSpPr/>
      </xdr:nvSpPr>
      <xdr:spPr>
        <a:xfrm>
          <a:off x="91821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47625</xdr:colOff>
      <xdr:row>49</xdr:row>
      <xdr:rowOff>57150</xdr:rowOff>
    </xdr:to>
    <xdr:sp macro="" textlink="">
      <xdr:nvSpPr>
        <xdr:cNvPr id="41" name="R6+12"/>
        <xdr:cNvSpPr/>
      </xdr:nvSpPr>
      <xdr:spPr>
        <a:xfrm>
          <a:off x="146685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42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43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47625</xdr:colOff>
      <xdr:row>49</xdr:row>
      <xdr:rowOff>57150</xdr:rowOff>
    </xdr:to>
    <xdr:sp macro="" textlink="">
      <xdr:nvSpPr>
        <xdr:cNvPr id="44" name="R6+12"/>
        <xdr:cNvSpPr/>
      </xdr:nvSpPr>
      <xdr:spPr>
        <a:xfrm>
          <a:off x="146685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45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46" name="R6+12"/>
        <xdr:cNvSpPr/>
      </xdr:nvSpPr>
      <xdr:spPr>
        <a:xfrm>
          <a:off x="146685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47" name="R6+12"/>
        <xdr:cNvSpPr/>
      </xdr:nvSpPr>
      <xdr:spPr>
        <a:xfrm>
          <a:off x="146685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48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49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50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51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52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53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54" name="R6+12"/>
        <xdr:cNvSpPr/>
      </xdr:nvSpPr>
      <xdr:spPr>
        <a:xfrm>
          <a:off x="146685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47625</xdr:colOff>
      <xdr:row>50</xdr:row>
      <xdr:rowOff>57150</xdr:rowOff>
    </xdr:to>
    <xdr:sp macro="" textlink="">
      <xdr:nvSpPr>
        <xdr:cNvPr id="55" name="R6+12"/>
        <xdr:cNvSpPr/>
      </xdr:nvSpPr>
      <xdr:spPr>
        <a:xfrm>
          <a:off x="146685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56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57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58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59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60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61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62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63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64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65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66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67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68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69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70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71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72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73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74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75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76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77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78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79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80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81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82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83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84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85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86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87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88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89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90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91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47625</xdr:colOff>
      <xdr:row>51</xdr:row>
      <xdr:rowOff>57150</xdr:rowOff>
    </xdr:to>
    <xdr:sp macro="" textlink="">
      <xdr:nvSpPr>
        <xdr:cNvPr id="92" name="R6+12"/>
        <xdr:cNvSpPr/>
      </xdr:nvSpPr>
      <xdr:spPr>
        <a:xfrm>
          <a:off x="146685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93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94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95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96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97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98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99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00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01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102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47625</xdr:colOff>
      <xdr:row>52</xdr:row>
      <xdr:rowOff>57150</xdr:rowOff>
    </xdr:to>
    <xdr:sp macro="" textlink="">
      <xdr:nvSpPr>
        <xdr:cNvPr id="103" name="R6+12"/>
        <xdr:cNvSpPr/>
      </xdr:nvSpPr>
      <xdr:spPr>
        <a:xfrm>
          <a:off x="14668500" y="5441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04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05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06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07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08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09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10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11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12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13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14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15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16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17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18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19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20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21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22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23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24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25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26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27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28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29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30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31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32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33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134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135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36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37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38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39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47625</xdr:colOff>
      <xdr:row>53</xdr:row>
      <xdr:rowOff>57150</xdr:rowOff>
    </xdr:to>
    <xdr:sp macro="" textlink="">
      <xdr:nvSpPr>
        <xdr:cNvPr id="140" name="R6+12"/>
        <xdr:cNvSpPr/>
      </xdr:nvSpPr>
      <xdr:spPr>
        <a:xfrm>
          <a:off x="146685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41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42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43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44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45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46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47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48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49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50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47625</xdr:colOff>
      <xdr:row>54</xdr:row>
      <xdr:rowOff>57150</xdr:rowOff>
    </xdr:to>
    <xdr:sp macro="" textlink="">
      <xdr:nvSpPr>
        <xdr:cNvPr id="151" name="R6+12"/>
        <xdr:cNvSpPr/>
      </xdr:nvSpPr>
      <xdr:spPr>
        <a:xfrm>
          <a:off x="146685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52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53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54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55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56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57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158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159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60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61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62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63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64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65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66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67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68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69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70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71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72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73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74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75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76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177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178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79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180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181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47625</xdr:colOff>
      <xdr:row>60</xdr:row>
      <xdr:rowOff>57150</xdr:rowOff>
    </xdr:to>
    <xdr:sp macro="" textlink="">
      <xdr:nvSpPr>
        <xdr:cNvPr id="182" name="R6+12"/>
        <xdr:cNvSpPr/>
      </xdr:nvSpPr>
      <xdr:spPr>
        <a:xfrm>
          <a:off x="146685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47625</xdr:colOff>
      <xdr:row>60</xdr:row>
      <xdr:rowOff>57150</xdr:rowOff>
    </xdr:to>
    <xdr:sp macro="" textlink="">
      <xdr:nvSpPr>
        <xdr:cNvPr id="183" name="R6+12"/>
        <xdr:cNvSpPr/>
      </xdr:nvSpPr>
      <xdr:spPr>
        <a:xfrm>
          <a:off x="146685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184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85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86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87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47625</xdr:colOff>
      <xdr:row>55</xdr:row>
      <xdr:rowOff>57150</xdr:rowOff>
    </xdr:to>
    <xdr:sp macro="" textlink="">
      <xdr:nvSpPr>
        <xdr:cNvPr id="188" name="R6+12"/>
        <xdr:cNvSpPr/>
      </xdr:nvSpPr>
      <xdr:spPr>
        <a:xfrm>
          <a:off x="146685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89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90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91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92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93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94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195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96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197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98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47625</xdr:colOff>
      <xdr:row>56</xdr:row>
      <xdr:rowOff>57150</xdr:rowOff>
    </xdr:to>
    <xdr:sp macro="" textlink="">
      <xdr:nvSpPr>
        <xdr:cNvPr id="199" name="R6+12"/>
        <xdr:cNvSpPr/>
      </xdr:nvSpPr>
      <xdr:spPr>
        <a:xfrm>
          <a:off x="14668500" y="57975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200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01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02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03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04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05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47625</xdr:colOff>
      <xdr:row>60</xdr:row>
      <xdr:rowOff>57150</xdr:rowOff>
    </xdr:to>
    <xdr:sp macro="" textlink="">
      <xdr:nvSpPr>
        <xdr:cNvPr id="206" name="R6+12"/>
        <xdr:cNvSpPr/>
      </xdr:nvSpPr>
      <xdr:spPr>
        <a:xfrm>
          <a:off x="146685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47625</xdr:colOff>
      <xdr:row>60</xdr:row>
      <xdr:rowOff>57150</xdr:rowOff>
    </xdr:to>
    <xdr:sp macro="" textlink="">
      <xdr:nvSpPr>
        <xdr:cNvPr id="207" name="R6+12"/>
        <xdr:cNvSpPr/>
      </xdr:nvSpPr>
      <xdr:spPr>
        <a:xfrm>
          <a:off x="1466850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08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209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10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211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47625</xdr:colOff>
      <xdr:row>57</xdr:row>
      <xdr:rowOff>57150</xdr:rowOff>
    </xdr:to>
    <xdr:sp macro="" textlink="">
      <xdr:nvSpPr>
        <xdr:cNvPr id="212" name="R6+12"/>
        <xdr:cNvSpPr/>
      </xdr:nvSpPr>
      <xdr:spPr>
        <a:xfrm>
          <a:off x="146685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13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214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215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216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17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18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219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20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47625</xdr:colOff>
      <xdr:row>61</xdr:row>
      <xdr:rowOff>57150</xdr:rowOff>
    </xdr:to>
    <xdr:sp macro="" textlink="">
      <xdr:nvSpPr>
        <xdr:cNvPr id="221" name="R6+12"/>
        <xdr:cNvSpPr/>
      </xdr:nvSpPr>
      <xdr:spPr>
        <a:xfrm>
          <a:off x="14668500" y="6242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222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47625</xdr:colOff>
      <xdr:row>58</xdr:row>
      <xdr:rowOff>57150</xdr:rowOff>
    </xdr:to>
    <xdr:sp macro="" textlink="">
      <xdr:nvSpPr>
        <xdr:cNvPr id="223" name="R6+12"/>
        <xdr:cNvSpPr/>
      </xdr:nvSpPr>
      <xdr:spPr>
        <a:xfrm>
          <a:off x="14668500" y="59753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47625</xdr:colOff>
      <xdr:row>59</xdr:row>
      <xdr:rowOff>57150</xdr:rowOff>
    </xdr:to>
    <xdr:sp macro="" textlink="">
      <xdr:nvSpPr>
        <xdr:cNvPr id="224" name="R6+12"/>
        <xdr:cNvSpPr/>
      </xdr:nvSpPr>
      <xdr:spPr>
        <a:xfrm>
          <a:off x="14668500" y="6064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47625</xdr:colOff>
      <xdr:row>65</xdr:row>
      <xdr:rowOff>57150</xdr:rowOff>
    </xdr:to>
    <xdr:sp macro="" textlink="">
      <xdr:nvSpPr>
        <xdr:cNvPr id="225" name="R6+12"/>
        <xdr:cNvSpPr/>
      </xdr:nvSpPr>
      <xdr:spPr>
        <a:xfrm>
          <a:off x="146685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47625</xdr:colOff>
      <xdr:row>65</xdr:row>
      <xdr:rowOff>57150</xdr:rowOff>
    </xdr:to>
    <xdr:sp macro="" textlink="">
      <xdr:nvSpPr>
        <xdr:cNvPr id="226" name="R6+12"/>
        <xdr:cNvSpPr/>
      </xdr:nvSpPr>
      <xdr:spPr>
        <a:xfrm>
          <a:off x="146685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27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47625</xdr:colOff>
      <xdr:row>65</xdr:row>
      <xdr:rowOff>57150</xdr:rowOff>
    </xdr:to>
    <xdr:sp macro="" textlink="">
      <xdr:nvSpPr>
        <xdr:cNvPr id="228" name="R6+12"/>
        <xdr:cNvSpPr/>
      </xdr:nvSpPr>
      <xdr:spPr>
        <a:xfrm>
          <a:off x="146685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47625</xdr:colOff>
      <xdr:row>65</xdr:row>
      <xdr:rowOff>57150</xdr:rowOff>
    </xdr:to>
    <xdr:sp macro="" textlink="">
      <xdr:nvSpPr>
        <xdr:cNvPr id="229" name="R6+12"/>
        <xdr:cNvSpPr/>
      </xdr:nvSpPr>
      <xdr:spPr>
        <a:xfrm>
          <a:off x="14668500" y="6597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47625</xdr:colOff>
      <xdr:row>62</xdr:row>
      <xdr:rowOff>57150</xdr:rowOff>
    </xdr:to>
    <xdr:sp macro="" textlink="">
      <xdr:nvSpPr>
        <xdr:cNvPr id="230" name="R6+12"/>
        <xdr:cNvSpPr/>
      </xdr:nvSpPr>
      <xdr:spPr>
        <a:xfrm>
          <a:off x="14668500" y="6330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47625</xdr:colOff>
      <xdr:row>62</xdr:row>
      <xdr:rowOff>57150</xdr:rowOff>
    </xdr:to>
    <xdr:sp macro="" textlink="">
      <xdr:nvSpPr>
        <xdr:cNvPr id="231" name="R6+12"/>
        <xdr:cNvSpPr/>
      </xdr:nvSpPr>
      <xdr:spPr>
        <a:xfrm>
          <a:off x="14668500" y="63309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47625</xdr:colOff>
      <xdr:row>63</xdr:row>
      <xdr:rowOff>57150</xdr:rowOff>
    </xdr:to>
    <xdr:sp macro="" textlink="">
      <xdr:nvSpPr>
        <xdr:cNvPr id="232" name="R6+12"/>
        <xdr:cNvSpPr/>
      </xdr:nvSpPr>
      <xdr:spPr>
        <a:xfrm>
          <a:off x="14668500" y="6419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2" name="R12"/>
        <xdr:cNvSpPr/>
      </xdr:nvSpPr>
      <xdr:spPr>
        <a:xfrm>
          <a:off x="9391650" y="615315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Z1</a:t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95250</xdr:colOff>
      <xdr:row>61</xdr:row>
      <xdr:rowOff>0</xdr:rowOff>
    </xdr:to>
    <xdr:sp macro="" textlink="">
      <xdr:nvSpPr>
        <xdr:cNvPr id="3" name="R+12"/>
        <xdr:cNvSpPr/>
      </xdr:nvSpPr>
      <xdr:spPr>
        <a:xfrm>
          <a:off x="9391650" y="6153150"/>
          <a:ext cx="9525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Z2</a:t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57150</xdr:rowOff>
    </xdr:to>
    <xdr:sp macro="" textlink="">
      <xdr:nvSpPr>
        <xdr:cNvPr id="4" name="R612"/>
        <xdr:cNvSpPr/>
      </xdr:nvSpPr>
      <xdr:spPr>
        <a:xfrm>
          <a:off x="9391650" y="615315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47625</xdr:colOff>
      <xdr:row>61</xdr:row>
      <xdr:rowOff>57150</xdr:rowOff>
    </xdr:to>
    <xdr:sp macro="" textlink="">
      <xdr:nvSpPr>
        <xdr:cNvPr id="5" name="R6+12"/>
        <xdr:cNvSpPr/>
      </xdr:nvSpPr>
      <xdr:spPr>
        <a:xfrm>
          <a:off x="939165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6" name="R16"/>
        <xdr:cNvSpPr/>
      </xdr:nvSpPr>
      <xdr:spPr>
        <a:xfrm>
          <a:off x="11449050" y="6153150"/>
          <a:ext cx="0" cy="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900">
              <a:solidFill>
                <a:srgbClr val="000000"/>
              </a:solidFill>
            </a:defRPr>
          </a:pPr>
          <a:r>
            <a:t>1</a:t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47625</xdr:colOff>
      <xdr:row>49</xdr:row>
      <xdr:rowOff>57150</xdr:rowOff>
    </xdr:to>
    <xdr:sp macro="" textlink="">
      <xdr:nvSpPr>
        <xdr:cNvPr id="7" name="R6+12"/>
        <xdr:cNvSpPr/>
      </xdr:nvSpPr>
      <xdr:spPr>
        <a:xfrm>
          <a:off x="939165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12</xdr:col>
      <xdr:colOff>381000</xdr:colOff>
      <xdr:row>50</xdr:row>
      <xdr:rowOff>19050</xdr:rowOff>
    </xdr:from>
    <xdr:to>
      <xdr:col>12</xdr:col>
      <xdr:colOff>428625</xdr:colOff>
      <xdr:row>50</xdr:row>
      <xdr:rowOff>76200</xdr:rowOff>
    </xdr:to>
    <xdr:sp macro="" textlink="">
      <xdr:nvSpPr>
        <xdr:cNvPr id="8" name="R6+12"/>
        <xdr:cNvSpPr/>
      </xdr:nvSpPr>
      <xdr:spPr>
        <a:xfrm>
          <a:off x="7029450" y="52832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47625</xdr:colOff>
      <xdr:row>53</xdr:row>
      <xdr:rowOff>57150</xdr:rowOff>
    </xdr:to>
    <xdr:sp macro="" textlink="">
      <xdr:nvSpPr>
        <xdr:cNvPr id="9" name="R6+12"/>
        <xdr:cNvSpPr/>
      </xdr:nvSpPr>
      <xdr:spPr>
        <a:xfrm>
          <a:off x="939165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57150</xdr:rowOff>
    </xdr:to>
    <xdr:sp macro="" textlink="">
      <xdr:nvSpPr>
        <xdr:cNvPr id="10" name="R612"/>
        <xdr:cNvSpPr/>
      </xdr:nvSpPr>
      <xdr:spPr>
        <a:xfrm>
          <a:off x="9391650" y="6153150"/>
          <a:ext cx="0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47625</xdr:colOff>
      <xdr:row>61</xdr:row>
      <xdr:rowOff>57150</xdr:rowOff>
    </xdr:to>
    <xdr:sp macro="" textlink="">
      <xdr:nvSpPr>
        <xdr:cNvPr id="11" name="R6+12"/>
        <xdr:cNvSpPr/>
      </xdr:nvSpPr>
      <xdr:spPr>
        <a:xfrm>
          <a:off x="9391650" y="6153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47625</xdr:colOff>
      <xdr:row>50</xdr:row>
      <xdr:rowOff>57150</xdr:rowOff>
    </xdr:to>
    <xdr:sp macro="" textlink="">
      <xdr:nvSpPr>
        <xdr:cNvPr id="12" name="R6+12"/>
        <xdr:cNvSpPr/>
      </xdr:nvSpPr>
      <xdr:spPr>
        <a:xfrm>
          <a:off x="939165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47625</xdr:colOff>
      <xdr:row>50</xdr:row>
      <xdr:rowOff>57150</xdr:rowOff>
    </xdr:to>
    <xdr:sp macro="" textlink="">
      <xdr:nvSpPr>
        <xdr:cNvPr id="13" name="R6+12"/>
        <xdr:cNvSpPr/>
      </xdr:nvSpPr>
      <xdr:spPr>
        <a:xfrm>
          <a:off x="939165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47625</xdr:colOff>
      <xdr:row>51</xdr:row>
      <xdr:rowOff>57150</xdr:rowOff>
    </xdr:to>
    <xdr:sp macro="" textlink="">
      <xdr:nvSpPr>
        <xdr:cNvPr id="14" name="R6+12"/>
        <xdr:cNvSpPr/>
      </xdr:nvSpPr>
      <xdr:spPr>
        <a:xfrm>
          <a:off x="939165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47625</xdr:colOff>
      <xdr:row>37</xdr:row>
      <xdr:rowOff>57150</xdr:rowOff>
    </xdr:to>
    <xdr:sp macro="" textlink="">
      <xdr:nvSpPr>
        <xdr:cNvPr id="15" name="R6+12"/>
        <xdr:cNvSpPr/>
      </xdr:nvSpPr>
      <xdr:spPr>
        <a:xfrm>
          <a:off x="9391650" y="4108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 editAs="oneCell">
    <xdr:from>
      <xdr:col>22</xdr:col>
      <xdr:colOff>731468</xdr:colOff>
      <xdr:row>0</xdr:row>
      <xdr:rowOff>28575</xdr:rowOff>
    </xdr:from>
    <xdr:to>
      <xdr:col>23</xdr:col>
      <xdr:colOff>678249</xdr:colOff>
      <xdr:row>4</xdr:row>
      <xdr:rowOff>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6768" y="28575"/>
          <a:ext cx="784981" cy="7143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47625</xdr:colOff>
      <xdr:row>49</xdr:row>
      <xdr:rowOff>57150</xdr:rowOff>
    </xdr:to>
    <xdr:sp macro="" textlink="">
      <xdr:nvSpPr>
        <xdr:cNvPr id="17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18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19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47625</xdr:colOff>
      <xdr:row>49</xdr:row>
      <xdr:rowOff>57150</xdr:rowOff>
    </xdr:to>
    <xdr:sp macro="" textlink="">
      <xdr:nvSpPr>
        <xdr:cNvPr id="20" name="R6+12"/>
        <xdr:cNvSpPr/>
      </xdr:nvSpPr>
      <xdr:spPr>
        <a:xfrm>
          <a:off x="11925300" y="51752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1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47625</xdr:colOff>
      <xdr:row>50</xdr:row>
      <xdr:rowOff>57150</xdr:rowOff>
    </xdr:to>
    <xdr:sp macro="" textlink="">
      <xdr:nvSpPr>
        <xdr:cNvPr id="22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47625</xdr:colOff>
      <xdr:row>50</xdr:row>
      <xdr:rowOff>57150</xdr:rowOff>
    </xdr:to>
    <xdr:sp macro="" textlink="">
      <xdr:nvSpPr>
        <xdr:cNvPr id="23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24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5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6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27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8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9" name="R6+12"/>
        <xdr:cNvSpPr/>
      </xdr:nvSpPr>
      <xdr:spPr>
        <a:xfrm>
          <a:off x="11925300" y="55308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47625</xdr:colOff>
      <xdr:row>50</xdr:row>
      <xdr:rowOff>57150</xdr:rowOff>
    </xdr:to>
    <xdr:sp macro="" textlink="">
      <xdr:nvSpPr>
        <xdr:cNvPr id="30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47625</xdr:colOff>
      <xdr:row>50</xdr:row>
      <xdr:rowOff>57150</xdr:rowOff>
    </xdr:to>
    <xdr:sp macro="" textlink="">
      <xdr:nvSpPr>
        <xdr:cNvPr id="31" name="R6+12"/>
        <xdr:cNvSpPr/>
      </xdr:nvSpPr>
      <xdr:spPr>
        <a:xfrm>
          <a:off x="11925300" y="52641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32" name="R6+12"/>
        <xdr:cNvSpPr/>
      </xdr:nvSpPr>
      <xdr:spPr>
        <a:xfrm>
          <a:off x="11925300" y="53530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33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34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35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36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37" name="R6+12"/>
        <xdr:cNvSpPr/>
      </xdr:nvSpPr>
      <xdr:spPr>
        <a:xfrm>
          <a:off x="11925300" y="58864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38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39" name="R6+12"/>
        <xdr:cNvSpPr/>
      </xdr:nvSpPr>
      <xdr:spPr>
        <a:xfrm>
          <a:off x="11925300" y="56197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40" name="R6+12"/>
        <xdr:cNvSpPr/>
      </xdr:nvSpPr>
      <xdr:spPr>
        <a:xfrm>
          <a:off x="11925300" y="570865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41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42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43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44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45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46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47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48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49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50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51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52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53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54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55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56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57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58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59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60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61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62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63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64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65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66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67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47625</xdr:colOff>
      <xdr:row>51</xdr:row>
      <xdr:rowOff>57150</xdr:rowOff>
    </xdr:to>
    <xdr:sp macro="" textlink="">
      <xdr:nvSpPr>
        <xdr:cNvPr id="68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69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70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71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72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73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74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75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76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77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78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47625</xdr:colOff>
      <xdr:row>52</xdr:row>
      <xdr:rowOff>57150</xdr:rowOff>
    </xdr:to>
    <xdr:sp macro="" textlink="">
      <xdr:nvSpPr>
        <xdr:cNvPr id="79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80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81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82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83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84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85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86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87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88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89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90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91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92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93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94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95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96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97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98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99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100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101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102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103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104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105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106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107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108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109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110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111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112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20</xdr:col>
      <xdr:colOff>381000</xdr:colOff>
      <xdr:row>50</xdr:row>
      <xdr:rowOff>19050</xdr:rowOff>
    </xdr:from>
    <xdr:to>
      <xdr:col>20</xdr:col>
      <xdr:colOff>428625</xdr:colOff>
      <xdr:row>50</xdr:row>
      <xdr:rowOff>76200</xdr:rowOff>
    </xdr:to>
    <xdr:sp macro="" textlink="">
      <xdr:nvSpPr>
        <xdr:cNvPr id="113" name="R6+12"/>
        <xdr:cNvSpPr/>
      </xdr:nvSpPr>
      <xdr:spPr>
        <a:xfrm>
          <a:off x="8382000" y="524070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10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11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12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47625</xdr:colOff>
      <xdr:row>53</xdr:row>
      <xdr:rowOff>57150</xdr:rowOff>
    </xdr:to>
    <xdr:sp macro="" textlink="">
      <xdr:nvSpPr>
        <xdr:cNvPr id="213" name="R6+12"/>
        <xdr:cNvSpPr/>
      </xdr:nvSpPr>
      <xdr:spPr>
        <a:xfrm>
          <a:off x="14634308" y="5133731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14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215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216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17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18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19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20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21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22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223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47625</xdr:colOff>
      <xdr:row>54</xdr:row>
      <xdr:rowOff>57150</xdr:rowOff>
    </xdr:to>
    <xdr:sp macro="" textlink="">
      <xdr:nvSpPr>
        <xdr:cNvPr id="224" name="R6+12"/>
        <xdr:cNvSpPr/>
      </xdr:nvSpPr>
      <xdr:spPr>
        <a:xfrm>
          <a:off x="14634308" y="5221654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25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26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27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28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29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30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31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32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33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34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35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36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37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38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39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40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41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42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43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44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45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46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47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48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49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50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51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52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53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54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22</xdr:col>
      <xdr:colOff>47625</xdr:colOff>
      <xdr:row>60</xdr:row>
      <xdr:rowOff>57150</xdr:rowOff>
    </xdr:to>
    <xdr:sp macro="" textlink="">
      <xdr:nvSpPr>
        <xdr:cNvPr id="255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22</xdr:col>
      <xdr:colOff>47625</xdr:colOff>
      <xdr:row>60</xdr:row>
      <xdr:rowOff>57150</xdr:rowOff>
    </xdr:to>
    <xdr:sp macro="" textlink="">
      <xdr:nvSpPr>
        <xdr:cNvPr id="256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57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58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59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60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47625</xdr:colOff>
      <xdr:row>55</xdr:row>
      <xdr:rowOff>57150</xdr:rowOff>
    </xdr:to>
    <xdr:sp macro="" textlink="">
      <xdr:nvSpPr>
        <xdr:cNvPr id="261" name="R6+12"/>
        <xdr:cNvSpPr/>
      </xdr:nvSpPr>
      <xdr:spPr>
        <a:xfrm>
          <a:off x="14634308" y="5309577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62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63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64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65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66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67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68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69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70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71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47625</xdr:colOff>
      <xdr:row>56</xdr:row>
      <xdr:rowOff>57150</xdr:rowOff>
    </xdr:to>
    <xdr:sp macro="" textlink="">
      <xdr:nvSpPr>
        <xdr:cNvPr id="272" name="R6+12"/>
        <xdr:cNvSpPr/>
      </xdr:nvSpPr>
      <xdr:spPr>
        <a:xfrm>
          <a:off x="14634308" y="5397500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73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74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75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76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77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278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22</xdr:col>
      <xdr:colOff>47625</xdr:colOff>
      <xdr:row>60</xdr:row>
      <xdr:rowOff>57150</xdr:rowOff>
    </xdr:to>
    <xdr:sp macro="" textlink="">
      <xdr:nvSpPr>
        <xdr:cNvPr id="279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22</xdr:col>
      <xdr:colOff>47625</xdr:colOff>
      <xdr:row>60</xdr:row>
      <xdr:rowOff>57150</xdr:rowOff>
    </xdr:to>
    <xdr:sp macro="" textlink="">
      <xdr:nvSpPr>
        <xdr:cNvPr id="280" name="R6+12"/>
        <xdr:cNvSpPr/>
      </xdr:nvSpPr>
      <xdr:spPr>
        <a:xfrm>
          <a:off x="14634308" y="574919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81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82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83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84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47625</xdr:colOff>
      <xdr:row>57</xdr:row>
      <xdr:rowOff>57150</xdr:rowOff>
    </xdr:to>
    <xdr:sp macro="" textlink="">
      <xdr:nvSpPr>
        <xdr:cNvPr id="285" name="R6+12"/>
        <xdr:cNvSpPr/>
      </xdr:nvSpPr>
      <xdr:spPr>
        <a:xfrm>
          <a:off x="14634308" y="5485423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86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87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88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89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90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91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92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93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47625</xdr:colOff>
      <xdr:row>61</xdr:row>
      <xdr:rowOff>57150</xdr:rowOff>
    </xdr:to>
    <xdr:sp macro="" textlink="">
      <xdr:nvSpPr>
        <xdr:cNvPr id="294" name="R6+12"/>
        <xdr:cNvSpPr/>
      </xdr:nvSpPr>
      <xdr:spPr>
        <a:xfrm>
          <a:off x="14634308" y="5837115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95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47625</xdr:colOff>
      <xdr:row>58</xdr:row>
      <xdr:rowOff>57150</xdr:rowOff>
    </xdr:to>
    <xdr:sp macro="" textlink="">
      <xdr:nvSpPr>
        <xdr:cNvPr id="296" name="R6+12"/>
        <xdr:cNvSpPr/>
      </xdr:nvSpPr>
      <xdr:spPr>
        <a:xfrm>
          <a:off x="14634308" y="5573346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47625</xdr:colOff>
      <xdr:row>59</xdr:row>
      <xdr:rowOff>57150</xdr:rowOff>
    </xdr:to>
    <xdr:sp macro="" textlink="">
      <xdr:nvSpPr>
        <xdr:cNvPr id="297" name="R6+12"/>
        <xdr:cNvSpPr/>
      </xdr:nvSpPr>
      <xdr:spPr>
        <a:xfrm>
          <a:off x="14634308" y="5661269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47625</xdr:colOff>
      <xdr:row>65</xdr:row>
      <xdr:rowOff>57150</xdr:rowOff>
    </xdr:to>
    <xdr:sp macro="" textlink="">
      <xdr:nvSpPr>
        <xdr:cNvPr id="298" name="R6+12"/>
        <xdr:cNvSpPr/>
      </xdr:nvSpPr>
      <xdr:spPr>
        <a:xfrm>
          <a:off x="14634308" y="618880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47625</xdr:colOff>
      <xdr:row>65</xdr:row>
      <xdr:rowOff>57150</xdr:rowOff>
    </xdr:to>
    <xdr:sp macro="" textlink="">
      <xdr:nvSpPr>
        <xdr:cNvPr id="299" name="R6+12"/>
        <xdr:cNvSpPr/>
      </xdr:nvSpPr>
      <xdr:spPr>
        <a:xfrm>
          <a:off x="14634308" y="618880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300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47625</xdr:colOff>
      <xdr:row>65</xdr:row>
      <xdr:rowOff>57150</xdr:rowOff>
    </xdr:to>
    <xdr:sp macro="" textlink="">
      <xdr:nvSpPr>
        <xdr:cNvPr id="301" name="R6+12"/>
        <xdr:cNvSpPr/>
      </xdr:nvSpPr>
      <xdr:spPr>
        <a:xfrm>
          <a:off x="14634308" y="618880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47625</xdr:colOff>
      <xdr:row>65</xdr:row>
      <xdr:rowOff>57150</xdr:rowOff>
    </xdr:to>
    <xdr:sp macro="" textlink="">
      <xdr:nvSpPr>
        <xdr:cNvPr id="302" name="R6+12"/>
        <xdr:cNvSpPr/>
      </xdr:nvSpPr>
      <xdr:spPr>
        <a:xfrm>
          <a:off x="14634308" y="618880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47625</xdr:colOff>
      <xdr:row>62</xdr:row>
      <xdr:rowOff>57150</xdr:rowOff>
    </xdr:to>
    <xdr:sp macro="" textlink="">
      <xdr:nvSpPr>
        <xdr:cNvPr id="303" name="R6+12"/>
        <xdr:cNvSpPr/>
      </xdr:nvSpPr>
      <xdr:spPr>
        <a:xfrm>
          <a:off x="14634308" y="592503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47625</xdr:colOff>
      <xdr:row>62</xdr:row>
      <xdr:rowOff>57150</xdr:rowOff>
    </xdr:to>
    <xdr:sp macro="" textlink="">
      <xdr:nvSpPr>
        <xdr:cNvPr id="304" name="R6+12"/>
        <xdr:cNvSpPr/>
      </xdr:nvSpPr>
      <xdr:spPr>
        <a:xfrm>
          <a:off x="14634308" y="5925038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47625</xdr:colOff>
      <xdr:row>63</xdr:row>
      <xdr:rowOff>57150</xdr:rowOff>
    </xdr:to>
    <xdr:sp macro="" textlink="">
      <xdr:nvSpPr>
        <xdr:cNvPr id="305" name="R6+12"/>
        <xdr:cNvSpPr/>
      </xdr:nvSpPr>
      <xdr:spPr>
        <a:xfrm>
          <a:off x="14634308" y="6012962"/>
          <a:ext cx="47625" cy="571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>
              <a:solidFill>
                <a:srgbClr val="000000"/>
              </a:solidFill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="140" zoomScaleNormal="140" workbookViewId="0">
      <selection activeCell="D60" sqref="D60"/>
    </sheetView>
  </sheetViews>
  <sheetFormatPr baseColWidth="10" defaultColWidth="9.1796875" defaultRowHeight="14.5" x14ac:dyDescent="0.35"/>
  <cols>
    <col min="1" max="1" width="6.81640625" customWidth="1"/>
    <col min="2" max="13" width="9.81640625" customWidth="1"/>
    <col min="14" max="14" width="6.81640625" customWidth="1"/>
    <col min="15" max="15" width="12" customWidth="1"/>
    <col min="16" max="16" width="11.1796875" customWidth="1"/>
  </cols>
  <sheetData>
    <row r="1" spans="1:16" ht="18" customHeight="1" x14ac:dyDescent="0.35">
      <c r="A1" s="201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"/>
      <c r="O1" s="1"/>
      <c r="P1" s="2"/>
    </row>
    <row r="2" spans="1:16" ht="12.75" customHeight="1" x14ac:dyDescent="0.35">
      <c r="A2" s="3" t="s">
        <v>49</v>
      </c>
      <c r="B2" s="4"/>
      <c r="C2" s="4"/>
      <c r="D2" s="4"/>
      <c r="E2" s="5">
        <v>45369</v>
      </c>
      <c r="F2" s="5" t="s">
        <v>0</v>
      </c>
      <c r="G2" s="5">
        <v>45373</v>
      </c>
      <c r="H2" s="6"/>
      <c r="I2" s="6"/>
      <c r="J2" s="7"/>
      <c r="K2" s="7"/>
      <c r="L2" s="7"/>
      <c r="M2" s="7"/>
      <c r="N2" s="7"/>
      <c r="O2" s="8"/>
      <c r="P2" s="9"/>
    </row>
    <row r="3" spans="1:16" ht="15.5" x14ac:dyDescent="0.35">
      <c r="A3" s="10" t="s">
        <v>1</v>
      </c>
      <c r="B3" s="11" t="s">
        <v>6</v>
      </c>
      <c r="C3" s="12"/>
      <c r="D3" s="11" t="s">
        <v>2</v>
      </c>
      <c r="E3" s="12"/>
      <c r="F3" s="11" t="s">
        <v>3</v>
      </c>
      <c r="G3" s="12"/>
      <c r="H3" s="11" t="s">
        <v>4</v>
      </c>
      <c r="I3" s="12"/>
      <c r="J3" s="11" t="s">
        <v>5</v>
      </c>
      <c r="K3" s="12"/>
      <c r="L3" s="11" t="s">
        <v>6</v>
      </c>
      <c r="M3" s="12"/>
      <c r="N3" s="10" t="s">
        <v>1</v>
      </c>
      <c r="O3" s="13"/>
      <c r="P3" s="14"/>
    </row>
    <row r="4" spans="1:16" ht="12.75" customHeight="1" x14ac:dyDescent="0.35">
      <c r="A4" s="15"/>
      <c r="B4" s="16">
        <v>45359</v>
      </c>
      <c r="C4" s="17"/>
      <c r="D4" s="16">
        <f>E2</f>
        <v>45369</v>
      </c>
      <c r="E4" s="17"/>
      <c r="F4" s="16">
        <f>E2+1</f>
        <v>45370</v>
      </c>
      <c r="G4" s="17"/>
      <c r="H4" s="16">
        <f>E2+2</f>
        <v>45371</v>
      </c>
      <c r="I4" s="17"/>
      <c r="J4" s="16">
        <f>E2+3</f>
        <v>45372</v>
      </c>
      <c r="K4" s="17"/>
      <c r="L4" s="16">
        <f>E2+4</f>
        <v>45373</v>
      </c>
      <c r="M4" s="17"/>
      <c r="N4" s="15"/>
      <c r="O4" s="18"/>
      <c r="P4" s="19"/>
    </row>
    <row r="5" spans="1:16" ht="15.75" customHeight="1" x14ac:dyDescent="0.35">
      <c r="A5" s="15"/>
      <c r="B5" s="20" t="s">
        <v>29</v>
      </c>
      <c r="C5" s="21"/>
      <c r="D5" s="20" t="s">
        <v>30</v>
      </c>
      <c r="E5" s="21"/>
      <c r="F5" s="22" t="s">
        <v>7</v>
      </c>
      <c r="G5" s="23" t="s">
        <v>8</v>
      </c>
      <c r="H5" s="22" t="s">
        <v>7</v>
      </c>
      <c r="I5" s="23" t="s">
        <v>8</v>
      </c>
      <c r="J5" s="22" t="s">
        <v>7</v>
      </c>
      <c r="K5" s="23" t="s">
        <v>8</v>
      </c>
      <c r="L5" s="22" t="s">
        <v>7</v>
      </c>
      <c r="M5" s="23" t="s">
        <v>8</v>
      </c>
      <c r="N5" s="15"/>
      <c r="O5" s="28" t="s">
        <v>52</v>
      </c>
      <c r="P5" s="29"/>
    </row>
    <row r="6" spans="1:16" ht="15.75" customHeight="1" x14ac:dyDescent="0.35">
      <c r="A6" s="15"/>
      <c r="B6" s="24"/>
      <c r="C6" s="25"/>
      <c r="D6" s="24"/>
      <c r="E6" s="25"/>
      <c r="F6" s="26"/>
      <c r="G6" s="27"/>
      <c r="H6" s="26"/>
      <c r="I6" s="27"/>
      <c r="J6" s="26"/>
      <c r="K6" s="27"/>
      <c r="L6" s="26"/>
      <c r="M6" s="27"/>
      <c r="N6" s="15"/>
      <c r="O6" s="35"/>
      <c r="P6" s="36"/>
    </row>
    <row r="7" spans="1:16" ht="15.75" customHeight="1" x14ac:dyDescent="0.35">
      <c r="A7" s="15"/>
      <c r="B7" s="24"/>
      <c r="C7" s="25"/>
      <c r="D7" s="24"/>
      <c r="E7" s="25"/>
      <c r="F7" s="26"/>
      <c r="G7" s="27"/>
      <c r="H7" s="26"/>
      <c r="I7" s="27"/>
      <c r="J7" s="26"/>
      <c r="K7" s="27"/>
      <c r="L7" s="26"/>
      <c r="M7" s="27"/>
      <c r="N7" s="15"/>
      <c r="O7" s="28" t="s">
        <v>55</v>
      </c>
      <c r="P7" s="29"/>
    </row>
    <row r="8" spans="1:16" ht="15.75" customHeight="1" x14ac:dyDescent="0.35">
      <c r="A8" s="30"/>
      <c r="B8" s="31"/>
      <c r="C8" s="32"/>
      <c r="D8" s="31"/>
      <c r="E8" s="32"/>
      <c r="F8" s="33"/>
      <c r="G8" s="34"/>
      <c r="H8" s="33"/>
      <c r="I8" s="34"/>
      <c r="J8" s="33"/>
      <c r="K8" s="34"/>
      <c r="L8" s="33"/>
      <c r="M8" s="34"/>
      <c r="N8" s="30"/>
      <c r="O8" s="35"/>
      <c r="P8" s="36"/>
    </row>
    <row r="9" spans="1:16" ht="7" customHeight="1" x14ac:dyDescent="0.35">
      <c r="A9" s="37"/>
      <c r="B9" s="38"/>
      <c r="C9" s="39"/>
      <c r="D9" s="38"/>
      <c r="E9" s="39"/>
      <c r="F9" s="40" t="s">
        <v>44</v>
      </c>
      <c r="G9" s="41"/>
      <c r="H9" s="41"/>
      <c r="I9" s="42"/>
      <c r="J9" s="40" t="s">
        <v>43</v>
      </c>
      <c r="K9" s="41"/>
      <c r="L9" s="41"/>
      <c r="M9" s="42"/>
      <c r="N9" s="37">
        <v>600</v>
      </c>
      <c r="O9" s="235" t="s">
        <v>11</v>
      </c>
      <c r="P9" s="236"/>
    </row>
    <row r="10" spans="1:16" ht="7" customHeight="1" x14ac:dyDescent="0.35">
      <c r="A10" s="45"/>
      <c r="B10" s="46"/>
      <c r="C10" s="47"/>
      <c r="D10" s="46"/>
      <c r="E10" s="47"/>
      <c r="F10" s="48"/>
      <c r="G10" s="49"/>
      <c r="H10" s="49"/>
      <c r="I10" s="50"/>
      <c r="J10" s="48"/>
      <c r="K10" s="49"/>
      <c r="L10" s="49"/>
      <c r="M10" s="50"/>
      <c r="N10" s="45"/>
      <c r="O10" s="237"/>
      <c r="P10" s="238"/>
    </row>
    <row r="11" spans="1:16" ht="7" customHeight="1" x14ac:dyDescent="0.35">
      <c r="A11" s="45"/>
      <c r="B11" s="53"/>
      <c r="C11" s="54"/>
      <c r="D11" s="53"/>
      <c r="E11" s="54"/>
      <c r="F11" s="48"/>
      <c r="G11" s="49"/>
      <c r="H11" s="49"/>
      <c r="I11" s="50"/>
      <c r="J11" s="48"/>
      <c r="K11" s="49"/>
      <c r="L11" s="49"/>
      <c r="M11" s="50"/>
      <c r="N11" s="45"/>
      <c r="O11" s="237"/>
      <c r="P11" s="238"/>
    </row>
    <row r="12" spans="1:16" ht="7" customHeight="1" x14ac:dyDescent="0.35">
      <c r="A12" s="45"/>
      <c r="B12" s="46"/>
      <c r="C12" s="47"/>
      <c r="D12" s="46"/>
      <c r="E12" s="47"/>
      <c r="F12" s="55"/>
      <c r="G12" s="56"/>
      <c r="H12" s="56"/>
      <c r="I12" s="57"/>
      <c r="J12" s="55"/>
      <c r="K12" s="56"/>
      <c r="L12" s="56"/>
      <c r="M12" s="57"/>
      <c r="N12" s="45"/>
      <c r="O12" s="239"/>
      <c r="P12" s="240"/>
    </row>
    <row r="13" spans="1:16" ht="7" customHeight="1" x14ac:dyDescent="0.35">
      <c r="A13" s="45">
        <v>700</v>
      </c>
      <c r="B13" s="60" t="s">
        <v>9</v>
      </c>
      <c r="C13" s="60"/>
      <c r="D13" s="60" t="s">
        <v>9</v>
      </c>
      <c r="E13" s="60"/>
      <c r="F13" s="60" t="s">
        <v>9</v>
      </c>
      <c r="G13" s="60"/>
      <c r="H13" s="60" t="s">
        <v>9</v>
      </c>
      <c r="I13" s="60"/>
      <c r="J13" s="60" t="s">
        <v>9</v>
      </c>
      <c r="K13" s="60"/>
      <c r="L13" s="60" t="s">
        <v>9</v>
      </c>
      <c r="M13" s="60"/>
      <c r="N13" s="45">
        <v>700</v>
      </c>
      <c r="O13" s="195" t="s">
        <v>56</v>
      </c>
      <c r="P13" s="196"/>
    </row>
    <row r="14" spans="1:16" ht="7" customHeight="1" x14ac:dyDescent="0.35">
      <c r="A14" s="4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45"/>
      <c r="O14" s="106"/>
      <c r="P14" s="107"/>
    </row>
    <row r="15" spans="1:16" ht="7" customHeight="1" x14ac:dyDescent="0.35">
      <c r="A15" s="4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45"/>
      <c r="O15" s="106"/>
      <c r="P15" s="107"/>
    </row>
    <row r="16" spans="1:16" ht="7" customHeight="1" x14ac:dyDescent="0.35">
      <c r="A16" s="45"/>
      <c r="B16" s="125" t="s">
        <v>10</v>
      </c>
      <c r="C16" s="125"/>
      <c r="D16" s="125" t="s">
        <v>10</v>
      </c>
      <c r="E16" s="125"/>
      <c r="F16" s="125" t="s">
        <v>10</v>
      </c>
      <c r="G16" s="125"/>
      <c r="H16" s="125" t="s">
        <v>10</v>
      </c>
      <c r="I16" s="125"/>
      <c r="J16" s="125" t="s">
        <v>10</v>
      </c>
      <c r="K16" s="125"/>
      <c r="L16" s="125" t="s">
        <v>10</v>
      </c>
      <c r="M16" s="125"/>
      <c r="N16" s="45"/>
      <c r="O16" s="197"/>
      <c r="P16" s="198"/>
    </row>
    <row r="17" spans="1:16" ht="7" customHeight="1" x14ac:dyDescent="0.35">
      <c r="A17" s="45">
        <v>800</v>
      </c>
      <c r="B17" s="126" t="s">
        <v>37</v>
      </c>
      <c r="C17" s="126"/>
      <c r="D17" s="60" t="s">
        <v>31</v>
      </c>
      <c r="E17" s="127"/>
      <c r="F17" s="138">
        <v>0.33333333333333331</v>
      </c>
      <c r="G17" s="141"/>
      <c r="H17" s="164">
        <v>0.33333333333333331</v>
      </c>
      <c r="I17" s="200"/>
      <c r="J17" s="138">
        <v>0.33333333333333331</v>
      </c>
      <c r="K17" s="141"/>
      <c r="L17" s="164">
        <v>0.33333333333333331</v>
      </c>
      <c r="M17" s="200"/>
      <c r="N17" s="45">
        <v>800</v>
      </c>
      <c r="O17" s="43" t="s">
        <v>66</v>
      </c>
      <c r="P17" s="44"/>
    </row>
    <row r="18" spans="1:16" ht="7" customHeight="1" x14ac:dyDescent="0.35">
      <c r="A18" s="45"/>
      <c r="B18" s="126"/>
      <c r="C18" s="126"/>
      <c r="D18" s="127"/>
      <c r="E18" s="127"/>
      <c r="F18" s="128"/>
      <c r="G18" s="129"/>
      <c r="H18" s="134"/>
      <c r="I18" s="130"/>
      <c r="J18" s="128"/>
      <c r="K18" s="129"/>
      <c r="L18" s="134"/>
      <c r="M18" s="130"/>
      <c r="N18" s="45"/>
      <c r="O18" s="51"/>
      <c r="P18" s="52"/>
    </row>
    <row r="19" spans="1:16" ht="7" customHeight="1" x14ac:dyDescent="0.35">
      <c r="A19" s="45"/>
      <c r="B19" s="129" t="s">
        <v>38</v>
      </c>
      <c r="C19" s="129"/>
      <c r="D19" s="72" t="s">
        <v>41</v>
      </c>
      <c r="E19" s="73"/>
      <c r="F19" s="128"/>
      <c r="G19" s="129"/>
      <c r="H19" s="134"/>
      <c r="I19" s="130"/>
      <c r="J19" s="128"/>
      <c r="K19" s="129"/>
      <c r="L19" s="134"/>
      <c r="M19" s="130"/>
      <c r="N19" s="45"/>
      <c r="O19" s="51"/>
      <c r="P19" s="52"/>
    </row>
    <row r="20" spans="1:16" ht="7" customHeight="1" x14ac:dyDescent="0.35">
      <c r="A20" s="45"/>
      <c r="B20" s="129"/>
      <c r="C20" s="129"/>
      <c r="D20" s="76"/>
      <c r="E20" s="77"/>
      <c r="F20" s="128"/>
      <c r="G20" s="129"/>
      <c r="H20" s="134"/>
      <c r="I20" s="130"/>
      <c r="J20" s="128"/>
      <c r="K20" s="129"/>
      <c r="L20" s="134"/>
      <c r="M20" s="130"/>
      <c r="N20" s="45"/>
      <c r="O20" s="58"/>
      <c r="P20" s="59"/>
    </row>
    <row r="21" spans="1:16" ht="7" customHeight="1" x14ac:dyDescent="0.35">
      <c r="A21" s="45">
        <v>900</v>
      </c>
      <c r="B21" s="129"/>
      <c r="C21" s="129"/>
      <c r="D21" s="76"/>
      <c r="E21" s="77"/>
      <c r="F21" s="128"/>
      <c r="G21" s="129"/>
      <c r="H21" s="134"/>
      <c r="I21" s="130"/>
      <c r="J21" s="128"/>
      <c r="K21" s="129"/>
      <c r="L21" s="134"/>
      <c r="M21" s="130"/>
      <c r="N21" s="45">
        <v>900</v>
      </c>
      <c r="O21" s="43" t="s">
        <v>67</v>
      </c>
      <c r="P21" s="44"/>
    </row>
    <row r="22" spans="1:16" ht="7" customHeight="1" x14ac:dyDescent="0.35">
      <c r="A22" s="45"/>
      <c r="B22" s="129"/>
      <c r="C22" s="129"/>
      <c r="D22" s="84"/>
      <c r="E22" s="85"/>
      <c r="F22" s="128"/>
      <c r="G22" s="129"/>
      <c r="H22" s="134"/>
      <c r="I22" s="130"/>
      <c r="J22" s="128"/>
      <c r="K22" s="129"/>
      <c r="L22" s="134"/>
      <c r="M22" s="130"/>
      <c r="N22" s="45"/>
      <c r="O22" s="51"/>
      <c r="P22" s="52"/>
    </row>
    <row r="23" spans="1:16" ht="7" customHeight="1" x14ac:dyDescent="0.35">
      <c r="A23" s="45"/>
      <c r="B23" s="131" t="s">
        <v>15</v>
      </c>
      <c r="C23" s="131"/>
      <c r="D23" s="70" t="s">
        <v>42</v>
      </c>
      <c r="E23" s="71"/>
      <c r="F23" s="132" t="s">
        <v>32</v>
      </c>
      <c r="G23" s="132"/>
      <c r="H23" s="132" t="s">
        <v>32</v>
      </c>
      <c r="I23" s="132"/>
      <c r="J23" s="132" t="s">
        <v>32</v>
      </c>
      <c r="K23" s="132"/>
      <c r="L23" s="132" t="s">
        <v>32</v>
      </c>
      <c r="M23" s="132"/>
      <c r="N23" s="45"/>
      <c r="O23" s="51"/>
      <c r="P23" s="52"/>
    </row>
    <row r="24" spans="1:16" ht="7" customHeight="1" x14ac:dyDescent="0.35">
      <c r="A24" s="45"/>
      <c r="B24" s="128" t="s">
        <v>39</v>
      </c>
      <c r="C24" s="128"/>
      <c r="D24" s="74"/>
      <c r="E24" s="75"/>
      <c r="F24" s="132"/>
      <c r="G24" s="132"/>
      <c r="H24" s="132"/>
      <c r="I24" s="132"/>
      <c r="J24" s="132"/>
      <c r="K24" s="132"/>
      <c r="L24" s="132"/>
      <c r="M24" s="132"/>
      <c r="N24" s="45"/>
      <c r="O24" s="58"/>
      <c r="P24" s="59"/>
    </row>
    <row r="25" spans="1:16" ht="7" customHeight="1" x14ac:dyDescent="0.35">
      <c r="A25" s="45">
        <v>1000</v>
      </c>
      <c r="B25" s="128"/>
      <c r="C25" s="128"/>
      <c r="D25" s="74"/>
      <c r="E25" s="75"/>
      <c r="F25" s="138">
        <v>0.41666666666666669</v>
      </c>
      <c r="G25" s="129"/>
      <c r="H25" s="165">
        <v>0.41666666666666669</v>
      </c>
      <c r="I25" s="272"/>
      <c r="J25" s="138">
        <v>0.41666666666666669</v>
      </c>
      <c r="K25" s="129"/>
      <c r="L25" s="165">
        <v>0.41666666666666669</v>
      </c>
      <c r="M25" s="272"/>
      <c r="N25" s="45">
        <v>1000</v>
      </c>
      <c r="O25" s="183" t="s">
        <v>50</v>
      </c>
      <c r="P25" s="184"/>
    </row>
    <row r="26" spans="1:16" ht="7" customHeight="1" x14ac:dyDescent="0.35">
      <c r="A26" s="45"/>
      <c r="B26" s="128"/>
      <c r="C26" s="128"/>
      <c r="D26" s="203"/>
      <c r="E26" s="204"/>
      <c r="F26" s="128"/>
      <c r="G26" s="129"/>
      <c r="H26" s="166"/>
      <c r="I26" s="272"/>
      <c r="J26" s="128"/>
      <c r="K26" s="129"/>
      <c r="L26" s="166"/>
      <c r="M26" s="272"/>
      <c r="N26" s="45"/>
      <c r="O26" s="185"/>
      <c r="P26" s="186"/>
    </row>
    <row r="27" spans="1:16" ht="7" customHeight="1" x14ac:dyDescent="0.35">
      <c r="A27" s="45"/>
      <c r="B27" s="128"/>
      <c r="C27" s="128"/>
      <c r="D27" s="63" t="s">
        <v>41</v>
      </c>
      <c r="E27" s="64"/>
      <c r="F27" s="128"/>
      <c r="G27" s="129"/>
      <c r="H27" s="166"/>
      <c r="I27" s="272"/>
      <c r="J27" s="128"/>
      <c r="K27" s="129"/>
      <c r="L27" s="166"/>
      <c r="M27" s="272"/>
      <c r="N27" s="45"/>
      <c r="O27" s="185"/>
      <c r="P27" s="186"/>
    </row>
    <row r="28" spans="1:16" ht="7" customHeight="1" x14ac:dyDescent="0.35">
      <c r="A28" s="45"/>
      <c r="B28" s="130" t="s">
        <v>40</v>
      </c>
      <c r="C28" s="130"/>
      <c r="D28" s="66"/>
      <c r="E28" s="67"/>
      <c r="F28" s="128"/>
      <c r="G28" s="129"/>
      <c r="H28" s="166"/>
      <c r="I28" s="272"/>
      <c r="J28" s="128"/>
      <c r="K28" s="129"/>
      <c r="L28" s="166"/>
      <c r="M28" s="272"/>
      <c r="N28" s="45"/>
      <c r="O28" s="187"/>
      <c r="P28" s="188"/>
    </row>
    <row r="29" spans="1:16" ht="7" customHeight="1" x14ac:dyDescent="0.35">
      <c r="A29" s="45">
        <v>1100</v>
      </c>
      <c r="B29" s="130"/>
      <c r="C29" s="130"/>
      <c r="D29" s="66"/>
      <c r="E29" s="67"/>
      <c r="F29" s="128"/>
      <c r="G29" s="129"/>
      <c r="H29" s="166"/>
      <c r="I29" s="272"/>
      <c r="J29" s="128"/>
      <c r="K29" s="129"/>
      <c r="L29" s="166"/>
      <c r="M29" s="272"/>
      <c r="N29" s="45">
        <v>1100</v>
      </c>
      <c r="O29" s="88" t="s">
        <v>53</v>
      </c>
      <c r="P29" s="89"/>
    </row>
    <row r="30" spans="1:16" ht="7" customHeight="1" x14ac:dyDescent="0.35">
      <c r="A30" s="45"/>
      <c r="B30" s="130"/>
      <c r="C30" s="130"/>
      <c r="D30" s="209"/>
      <c r="E30" s="210"/>
      <c r="F30" s="128"/>
      <c r="G30" s="129"/>
      <c r="H30" s="166"/>
      <c r="I30" s="272"/>
      <c r="J30" s="128"/>
      <c r="K30" s="129"/>
      <c r="L30" s="166"/>
      <c r="M30" s="272"/>
      <c r="N30" s="45"/>
      <c r="O30" s="90"/>
      <c r="P30" s="91"/>
    </row>
    <row r="31" spans="1:16" ht="7" customHeight="1" x14ac:dyDescent="0.35">
      <c r="A31" s="45"/>
      <c r="B31" s="272" t="s">
        <v>68</v>
      </c>
      <c r="C31" s="272"/>
      <c r="D31" s="132" t="s">
        <v>33</v>
      </c>
      <c r="E31" s="132"/>
      <c r="F31" s="132" t="s">
        <v>33</v>
      </c>
      <c r="G31" s="132"/>
      <c r="H31" s="92" t="s">
        <v>33</v>
      </c>
      <c r="I31" s="93"/>
      <c r="J31" s="132" t="s">
        <v>33</v>
      </c>
      <c r="K31" s="132"/>
      <c r="L31" s="92" t="s">
        <v>33</v>
      </c>
      <c r="M31" s="93"/>
      <c r="N31" s="45"/>
      <c r="O31" s="90"/>
      <c r="P31" s="91"/>
    </row>
    <row r="32" spans="1:16" ht="7" customHeight="1" x14ac:dyDescent="0.35">
      <c r="A32" s="45"/>
      <c r="B32" s="272"/>
      <c r="C32" s="272"/>
      <c r="D32" s="132"/>
      <c r="E32" s="132"/>
      <c r="F32" s="132"/>
      <c r="G32" s="132"/>
      <c r="H32" s="80"/>
      <c r="I32" s="81"/>
      <c r="J32" s="132"/>
      <c r="K32" s="132"/>
      <c r="L32" s="80"/>
      <c r="M32" s="81"/>
      <c r="N32" s="45"/>
      <c r="O32" s="94"/>
      <c r="P32" s="95"/>
    </row>
    <row r="33" spans="1:16" ht="7" customHeight="1" x14ac:dyDescent="0.35">
      <c r="A33" s="45">
        <v>1200</v>
      </c>
      <c r="B33" s="272"/>
      <c r="C33" s="272"/>
      <c r="D33" s="132"/>
      <c r="E33" s="132"/>
      <c r="F33" s="132"/>
      <c r="G33" s="132"/>
      <c r="H33" s="80"/>
      <c r="I33" s="81"/>
      <c r="J33" s="132"/>
      <c r="K33" s="132"/>
      <c r="L33" s="80"/>
      <c r="M33" s="81"/>
      <c r="N33" s="45">
        <v>1200</v>
      </c>
      <c r="O33" s="88" t="s">
        <v>54</v>
      </c>
      <c r="P33" s="89"/>
    </row>
    <row r="34" spans="1:16" ht="7" customHeight="1" x14ac:dyDescent="0.35">
      <c r="A34" s="45"/>
      <c r="B34" s="92" t="s">
        <v>69</v>
      </c>
      <c r="C34" s="93"/>
      <c r="D34" s="132"/>
      <c r="E34" s="132"/>
      <c r="F34" s="132"/>
      <c r="G34" s="132"/>
      <c r="H34" s="80"/>
      <c r="I34" s="81"/>
      <c r="J34" s="132"/>
      <c r="K34" s="132"/>
      <c r="L34" s="80"/>
      <c r="M34" s="81"/>
      <c r="N34" s="45"/>
      <c r="O34" s="90"/>
      <c r="P34" s="91"/>
    </row>
    <row r="35" spans="1:16" ht="7" customHeight="1" x14ac:dyDescent="0.35">
      <c r="A35" s="45"/>
      <c r="B35" s="80"/>
      <c r="C35" s="81"/>
      <c r="D35" s="82" t="s">
        <v>41</v>
      </c>
      <c r="E35" s="83"/>
      <c r="F35" s="133" t="s">
        <v>61</v>
      </c>
      <c r="G35" s="133"/>
      <c r="H35" s="80"/>
      <c r="I35" s="81"/>
      <c r="J35" s="133" t="s">
        <v>61</v>
      </c>
      <c r="K35" s="133"/>
      <c r="L35" s="80"/>
      <c r="M35" s="81"/>
      <c r="N35" s="45"/>
      <c r="O35" s="90"/>
      <c r="P35" s="91"/>
    </row>
    <row r="36" spans="1:16" ht="7" customHeight="1" x14ac:dyDescent="0.35">
      <c r="A36" s="45"/>
      <c r="B36" s="80"/>
      <c r="C36" s="81"/>
      <c r="D36" s="86"/>
      <c r="E36" s="87"/>
      <c r="F36" s="133"/>
      <c r="G36" s="133"/>
      <c r="H36" s="96"/>
      <c r="I36" s="97"/>
      <c r="J36" s="133"/>
      <c r="K36" s="133"/>
      <c r="L36" s="96"/>
      <c r="M36" s="97"/>
      <c r="N36" s="45"/>
      <c r="O36" s="94"/>
      <c r="P36" s="95"/>
    </row>
    <row r="37" spans="1:16" ht="7" customHeight="1" x14ac:dyDescent="0.35">
      <c r="A37" s="45">
        <v>1300</v>
      </c>
      <c r="B37" s="96"/>
      <c r="C37" s="97"/>
      <c r="D37" s="86"/>
      <c r="E37" s="87"/>
      <c r="F37" s="139">
        <v>0.54166666666666663</v>
      </c>
      <c r="G37" s="128"/>
      <c r="H37" s="199">
        <v>0.54166666666666663</v>
      </c>
      <c r="I37" s="166"/>
      <c r="J37" s="139">
        <v>0.54166666666666663</v>
      </c>
      <c r="K37" s="128"/>
      <c r="L37" s="199">
        <v>0.54166666666666663</v>
      </c>
      <c r="M37" s="166"/>
      <c r="N37" s="45">
        <v>1300</v>
      </c>
      <c r="O37" s="68" t="s">
        <v>12</v>
      </c>
      <c r="P37" s="69"/>
    </row>
    <row r="38" spans="1:16" ht="7" customHeight="1" x14ac:dyDescent="0.35">
      <c r="A38" s="45"/>
      <c r="B38" s="241" t="s">
        <v>71</v>
      </c>
      <c r="C38" s="241"/>
      <c r="D38" s="86"/>
      <c r="E38" s="87"/>
      <c r="F38" s="129"/>
      <c r="G38" s="128"/>
      <c r="H38" s="130"/>
      <c r="I38" s="166"/>
      <c r="J38" s="129"/>
      <c r="K38" s="128"/>
      <c r="L38" s="130"/>
      <c r="M38" s="166"/>
      <c r="N38" s="45"/>
      <c r="O38" s="78"/>
      <c r="P38" s="79"/>
    </row>
    <row r="39" spans="1:16" ht="7" customHeight="1" x14ac:dyDescent="0.35">
      <c r="A39" s="45"/>
      <c r="B39" s="241"/>
      <c r="C39" s="241"/>
      <c r="D39" s="273" t="s">
        <v>41</v>
      </c>
      <c r="E39" s="274"/>
      <c r="F39" s="129"/>
      <c r="G39" s="128"/>
      <c r="H39" s="130"/>
      <c r="I39" s="166"/>
      <c r="J39" s="129"/>
      <c r="K39" s="128"/>
      <c r="L39" s="130"/>
      <c r="M39" s="166"/>
      <c r="N39" s="45"/>
      <c r="O39" s="191" t="s">
        <v>13</v>
      </c>
      <c r="P39" s="192"/>
    </row>
    <row r="40" spans="1:16" ht="7" customHeight="1" x14ac:dyDescent="0.35">
      <c r="A40" s="45"/>
      <c r="B40" s="241"/>
      <c r="C40" s="241"/>
      <c r="D40" s="275"/>
      <c r="E40" s="276"/>
      <c r="F40" s="129"/>
      <c r="G40" s="128"/>
      <c r="H40" s="130"/>
      <c r="I40" s="166"/>
      <c r="J40" s="129"/>
      <c r="K40" s="128"/>
      <c r="L40" s="130"/>
      <c r="M40" s="166"/>
      <c r="N40" s="45"/>
      <c r="O40" s="189"/>
      <c r="P40" s="190"/>
    </row>
    <row r="41" spans="1:16" ht="7" customHeight="1" x14ac:dyDescent="0.35">
      <c r="A41" s="45">
        <v>1400</v>
      </c>
      <c r="B41" s="60" t="s">
        <v>72</v>
      </c>
      <c r="C41" s="60"/>
      <c r="D41" s="275"/>
      <c r="E41" s="276"/>
      <c r="F41" s="129"/>
      <c r="G41" s="128"/>
      <c r="H41" s="130"/>
      <c r="I41" s="166"/>
      <c r="J41" s="129"/>
      <c r="K41" s="128"/>
      <c r="L41" s="130"/>
      <c r="M41" s="166"/>
      <c r="N41" s="45">
        <v>1400</v>
      </c>
      <c r="O41" s="189" t="s">
        <v>14</v>
      </c>
      <c r="P41" s="190"/>
    </row>
    <row r="42" spans="1:16" ht="7" customHeight="1" x14ac:dyDescent="0.35">
      <c r="A42" s="45"/>
      <c r="B42" s="60"/>
      <c r="C42" s="60"/>
      <c r="D42" s="277"/>
      <c r="E42" s="278"/>
      <c r="F42" s="129"/>
      <c r="G42" s="128"/>
      <c r="H42" s="130"/>
      <c r="I42" s="166"/>
      <c r="J42" s="129"/>
      <c r="K42" s="128"/>
      <c r="L42" s="130"/>
      <c r="M42" s="166"/>
      <c r="N42" s="45"/>
      <c r="O42" s="189"/>
      <c r="P42" s="190"/>
    </row>
    <row r="43" spans="1:16" ht="7" customHeight="1" x14ac:dyDescent="0.35">
      <c r="A43" s="45"/>
      <c r="B43" s="104" t="s">
        <v>73</v>
      </c>
      <c r="C43" s="105"/>
      <c r="D43" s="109" t="s">
        <v>26</v>
      </c>
      <c r="E43" s="102"/>
      <c r="F43" s="136" t="s">
        <v>34</v>
      </c>
      <c r="G43" s="137"/>
      <c r="H43" s="136" t="s">
        <v>34</v>
      </c>
      <c r="I43" s="137"/>
      <c r="J43" s="136" t="s">
        <v>34</v>
      </c>
      <c r="K43" s="137"/>
      <c r="L43" s="136" t="s">
        <v>34</v>
      </c>
      <c r="M43" s="137"/>
      <c r="N43" s="45"/>
      <c r="O43" s="189" t="s">
        <v>16</v>
      </c>
      <c r="P43" s="190"/>
    </row>
    <row r="44" spans="1:16" ht="7" customHeight="1" x14ac:dyDescent="0.35">
      <c r="A44" s="45"/>
      <c r="B44" s="104"/>
      <c r="C44" s="105"/>
      <c r="D44" s="109"/>
      <c r="E44" s="102"/>
      <c r="F44" s="167">
        <v>0.61458333333333337</v>
      </c>
      <c r="G44" s="128"/>
      <c r="H44" s="216">
        <v>0.61458333333333337</v>
      </c>
      <c r="I44" s="134"/>
      <c r="J44" s="167">
        <v>0.61458333333333337</v>
      </c>
      <c r="K44" s="128"/>
      <c r="L44" s="216">
        <v>0.61458333333333337</v>
      </c>
      <c r="M44" s="134"/>
      <c r="N44" s="45"/>
      <c r="O44" s="189"/>
      <c r="P44" s="190"/>
    </row>
    <row r="45" spans="1:16" ht="7" customHeight="1" x14ac:dyDescent="0.35">
      <c r="A45" s="45">
        <v>1500</v>
      </c>
      <c r="B45" s="104"/>
      <c r="C45" s="105"/>
      <c r="D45" s="109"/>
      <c r="E45" s="102"/>
      <c r="F45" s="168"/>
      <c r="G45" s="128"/>
      <c r="H45" s="217"/>
      <c r="I45" s="134"/>
      <c r="J45" s="168"/>
      <c r="K45" s="128"/>
      <c r="L45" s="217"/>
      <c r="M45" s="134"/>
      <c r="N45" s="45">
        <v>1500</v>
      </c>
      <c r="O45" s="189" t="s">
        <v>17</v>
      </c>
      <c r="P45" s="190"/>
    </row>
    <row r="46" spans="1:16" ht="7" customHeight="1" x14ac:dyDescent="0.35">
      <c r="A46" s="45"/>
      <c r="B46" s="104"/>
      <c r="C46" s="105"/>
      <c r="D46" s="109"/>
      <c r="E46" s="102"/>
      <c r="F46" s="168"/>
      <c r="G46" s="128"/>
      <c r="H46" s="217"/>
      <c r="I46" s="134"/>
      <c r="J46" s="168"/>
      <c r="K46" s="128"/>
      <c r="L46" s="217"/>
      <c r="M46" s="134"/>
      <c r="N46" s="45"/>
      <c r="O46" s="193"/>
      <c r="P46" s="194"/>
    </row>
    <row r="47" spans="1:16" ht="7" customHeight="1" x14ac:dyDescent="0.35">
      <c r="A47" s="45"/>
      <c r="B47" s="104"/>
      <c r="C47" s="105"/>
      <c r="D47" s="109"/>
      <c r="E47" s="102"/>
      <c r="F47" s="168"/>
      <c r="G47" s="128"/>
      <c r="H47" s="217"/>
      <c r="I47" s="134"/>
      <c r="J47" s="168"/>
      <c r="K47" s="128"/>
      <c r="L47" s="217"/>
      <c r="M47" s="134"/>
      <c r="N47" s="45"/>
      <c r="O47" s="88" t="s">
        <v>18</v>
      </c>
      <c r="P47" s="89"/>
    </row>
    <row r="48" spans="1:16" ht="7" customHeight="1" x14ac:dyDescent="0.35">
      <c r="A48" s="45"/>
      <c r="B48" s="104"/>
      <c r="C48" s="105"/>
      <c r="D48" s="109"/>
      <c r="E48" s="102"/>
      <c r="F48" s="168"/>
      <c r="G48" s="128"/>
      <c r="H48" s="217"/>
      <c r="I48" s="134"/>
      <c r="J48" s="168"/>
      <c r="K48" s="128"/>
      <c r="L48" s="217"/>
      <c r="M48" s="134"/>
      <c r="N48" s="45"/>
      <c r="O48" s="90"/>
      <c r="P48" s="91"/>
    </row>
    <row r="49" spans="1:16" ht="7" customHeight="1" x14ac:dyDescent="0.35">
      <c r="A49" s="45">
        <v>1600</v>
      </c>
      <c r="B49" s="104"/>
      <c r="C49" s="105"/>
      <c r="D49" s="109"/>
      <c r="E49" s="102"/>
      <c r="F49" s="168"/>
      <c r="G49" s="128"/>
      <c r="H49" s="217"/>
      <c r="I49" s="134"/>
      <c r="J49" s="168"/>
      <c r="K49" s="128"/>
      <c r="L49" s="217"/>
      <c r="M49" s="134"/>
      <c r="N49" s="45">
        <v>1600</v>
      </c>
      <c r="O49" s="90"/>
      <c r="P49" s="91"/>
    </row>
    <row r="50" spans="1:16" ht="7" customHeight="1" x14ac:dyDescent="0.35">
      <c r="A50" s="45"/>
      <c r="B50" s="104"/>
      <c r="C50" s="105"/>
      <c r="D50" s="109"/>
      <c r="E50" s="102"/>
      <c r="F50" s="133" t="s">
        <v>35</v>
      </c>
      <c r="G50" s="133"/>
      <c r="H50" s="133" t="s">
        <v>35</v>
      </c>
      <c r="I50" s="133"/>
      <c r="J50" s="133" t="s">
        <v>35</v>
      </c>
      <c r="K50" s="133"/>
      <c r="L50" s="133" t="s">
        <v>35</v>
      </c>
      <c r="M50" s="133"/>
      <c r="N50" s="45"/>
      <c r="O50" s="94"/>
      <c r="P50" s="95"/>
    </row>
    <row r="51" spans="1:16" ht="7" customHeight="1" x14ac:dyDescent="0.35">
      <c r="A51" s="45"/>
      <c r="B51" s="110"/>
      <c r="C51" s="111"/>
      <c r="D51" s="112"/>
      <c r="E51" s="113"/>
      <c r="F51" s="133"/>
      <c r="G51" s="133"/>
      <c r="H51" s="133"/>
      <c r="I51" s="133"/>
      <c r="J51" s="133"/>
      <c r="K51" s="133"/>
      <c r="L51" s="133"/>
      <c r="M51" s="133"/>
      <c r="N51" s="45"/>
      <c r="O51" s="145" t="s">
        <v>19</v>
      </c>
      <c r="P51" s="146"/>
    </row>
    <row r="52" spans="1:16" ht="7" customHeight="1" x14ac:dyDescent="0.35">
      <c r="A52" s="45"/>
      <c r="B52" s="133" t="s">
        <v>25</v>
      </c>
      <c r="C52" s="133"/>
      <c r="D52" s="133" t="s">
        <v>25</v>
      </c>
      <c r="E52" s="133"/>
      <c r="F52" s="133"/>
      <c r="G52" s="133"/>
      <c r="H52" s="133"/>
      <c r="I52" s="133"/>
      <c r="J52" s="133"/>
      <c r="K52" s="133"/>
      <c r="L52" s="133"/>
      <c r="M52" s="133"/>
      <c r="N52" s="45"/>
      <c r="O52" s="147"/>
      <c r="P52" s="148"/>
    </row>
    <row r="53" spans="1:16" ht="7" customHeight="1" x14ac:dyDescent="0.35">
      <c r="A53" s="45">
        <v>1700</v>
      </c>
      <c r="B53" s="133"/>
      <c r="C53" s="133"/>
      <c r="D53" s="133"/>
      <c r="E53" s="133"/>
      <c r="F53" s="60" t="s">
        <v>36</v>
      </c>
      <c r="G53" s="60"/>
      <c r="H53" s="60" t="s">
        <v>36</v>
      </c>
      <c r="I53" s="60"/>
      <c r="J53" s="60" t="s">
        <v>36</v>
      </c>
      <c r="K53" s="60"/>
      <c r="L53" s="60" t="s">
        <v>36</v>
      </c>
      <c r="M53" s="60"/>
      <c r="N53" s="45">
        <v>1700</v>
      </c>
      <c r="O53" s="103" t="s">
        <v>20</v>
      </c>
      <c r="P53" s="100"/>
    </row>
    <row r="54" spans="1:16" ht="7" customHeight="1" x14ac:dyDescent="0.35">
      <c r="A54" s="45"/>
      <c r="B54" s="133"/>
      <c r="C54" s="133"/>
      <c r="D54" s="133"/>
      <c r="E54" s="133"/>
      <c r="F54" s="60"/>
      <c r="G54" s="60"/>
      <c r="H54" s="60"/>
      <c r="I54" s="60"/>
      <c r="J54" s="60"/>
      <c r="K54" s="60"/>
      <c r="L54" s="60"/>
      <c r="M54" s="60"/>
      <c r="N54" s="45"/>
      <c r="O54" s="103"/>
      <c r="P54" s="100"/>
    </row>
    <row r="55" spans="1:16" ht="7" customHeight="1" x14ac:dyDescent="0.35">
      <c r="A55" s="45"/>
      <c r="B55" s="53"/>
      <c r="C55" s="54"/>
      <c r="D55" s="53"/>
      <c r="E55" s="54"/>
      <c r="F55" s="60"/>
      <c r="G55" s="60"/>
      <c r="H55" s="60"/>
      <c r="I55" s="60"/>
      <c r="J55" s="60"/>
      <c r="K55" s="60"/>
      <c r="L55" s="60"/>
      <c r="M55" s="60"/>
      <c r="N55" s="45"/>
      <c r="O55" s="103" t="s">
        <v>21</v>
      </c>
      <c r="P55" s="100"/>
    </row>
    <row r="56" spans="1:16" ht="7" customHeight="1" x14ac:dyDescent="0.35">
      <c r="A56" s="45"/>
      <c r="B56" s="46"/>
      <c r="C56" s="47"/>
      <c r="D56" s="46"/>
      <c r="E56" s="47"/>
      <c r="F56" s="60"/>
      <c r="G56" s="60"/>
      <c r="H56" s="60"/>
      <c r="I56" s="60"/>
      <c r="J56" s="60"/>
      <c r="K56" s="60"/>
      <c r="L56" s="60"/>
      <c r="M56" s="60"/>
      <c r="N56" s="45"/>
      <c r="O56" s="103"/>
      <c r="P56" s="100"/>
    </row>
    <row r="57" spans="1:16" ht="7" customHeight="1" x14ac:dyDescent="0.35">
      <c r="A57" s="45">
        <v>1800</v>
      </c>
      <c r="B57" s="38"/>
      <c r="C57" s="39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45">
        <v>1800</v>
      </c>
      <c r="O57" s="103" t="s">
        <v>22</v>
      </c>
      <c r="P57" s="100"/>
    </row>
    <row r="58" spans="1:16" ht="7" customHeight="1" x14ac:dyDescent="0.35">
      <c r="A58" s="45"/>
      <c r="B58" s="46"/>
      <c r="C58" s="47"/>
      <c r="D58" s="46"/>
      <c r="E58" s="47"/>
      <c r="F58" s="46"/>
      <c r="G58" s="47"/>
      <c r="H58" s="46"/>
      <c r="I58" s="47"/>
      <c r="J58" s="46"/>
      <c r="K58" s="47"/>
      <c r="L58" s="46"/>
      <c r="M58" s="47"/>
      <c r="N58" s="45"/>
      <c r="O58" s="149"/>
      <c r="P58" s="150"/>
    </row>
    <row r="59" spans="1:16" ht="7" customHeight="1" x14ac:dyDescent="0.35">
      <c r="A59" s="45"/>
      <c r="B59" s="53"/>
      <c r="C59" s="54"/>
      <c r="D59" s="53"/>
      <c r="E59" s="54"/>
      <c r="F59" s="53"/>
      <c r="G59" s="54"/>
      <c r="H59" s="53"/>
      <c r="I59" s="54"/>
      <c r="J59" s="53"/>
      <c r="K59" s="54"/>
      <c r="L59" s="53"/>
      <c r="M59" s="54"/>
      <c r="N59" s="45"/>
      <c r="O59" s="195" t="s">
        <v>23</v>
      </c>
      <c r="P59" s="196"/>
    </row>
    <row r="60" spans="1:16" ht="7" customHeight="1" x14ac:dyDescent="0.35">
      <c r="A60" s="115"/>
      <c r="B60" s="46"/>
      <c r="C60" s="47"/>
      <c r="D60" s="46"/>
      <c r="E60" s="47"/>
      <c r="F60" s="46"/>
      <c r="G60" s="47"/>
      <c r="H60" s="46"/>
      <c r="I60" s="47"/>
      <c r="J60" s="46"/>
      <c r="K60" s="47"/>
      <c r="L60" s="46"/>
      <c r="M60" s="47"/>
      <c r="N60" s="115"/>
      <c r="O60" s="197"/>
      <c r="P60" s="198"/>
    </row>
    <row r="61" spans="1:16" ht="6.5" customHeight="1" x14ac:dyDescent="0.35">
      <c r="A61" s="116" t="s">
        <v>27</v>
      </c>
      <c r="B61" s="117"/>
      <c r="C61" s="118"/>
      <c r="D61" s="117"/>
      <c r="E61" s="118"/>
      <c r="F61" s="295" t="s">
        <v>70</v>
      </c>
      <c r="G61" s="290"/>
      <c r="H61" s="117"/>
      <c r="I61" s="118"/>
      <c r="J61" s="295" t="s">
        <v>70</v>
      </c>
      <c r="K61" s="290"/>
      <c r="L61" s="117"/>
      <c r="M61" s="118"/>
      <c r="N61" s="116" t="s">
        <v>27</v>
      </c>
      <c r="O61" s="151" t="s">
        <v>24</v>
      </c>
      <c r="P61" s="152"/>
    </row>
    <row r="62" spans="1:16" ht="6.5" customHeight="1" x14ac:dyDescent="0.35">
      <c r="A62" s="119"/>
      <c r="B62" s="120"/>
      <c r="C62" s="121"/>
      <c r="D62" s="120"/>
      <c r="E62" s="121"/>
      <c r="F62" s="291"/>
      <c r="G62" s="292"/>
      <c r="H62" s="120"/>
      <c r="I62" s="121"/>
      <c r="J62" s="291"/>
      <c r="K62" s="292"/>
      <c r="L62" s="120"/>
      <c r="M62" s="121"/>
      <c r="N62" s="119"/>
      <c r="O62" s="153"/>
      <c r="P62" s="154"/>
    </row>
    <row r="63" spans="1:16" ht="6.5" customHeight="1" x14ac:dyDescent="0.35">
      <c r="A63" s="119"/>
      <c r="B63" s="120"/>
      <c r="C63" s="121"/>
      <c r="D63" s="120"/>
      <c r="E63" s="121"/>
      <c r="F63" s="291"/>
      <c r="G63" s="292"/>
      <c r="H63" s="120"/>
      <c r="I63" s="121"/>
      <c r="J63" s="291"/>
      <c r="K63" s="292"/>
      <c r="L63" s="120"/>
      <c r="M63" s="121"/>
      <c r="N63" s="119"/>
      <c r="O63" s="153" t="s">
        <v>24</v>
      </c>
      <c r="P63" s="154"/>
    </row>
    <row r="64" spans="1:16" ht="6.5" customHeight="1" x14ac:dyDescent="0.35">
      <c r="A64" s="119"/>
      <c r="B64" s="120"/>
      <c r="C64" s="121"/>
      <c r="D64" s="120"/>
      <c r="E64" s="121"/>
      <c r="F64" s="291"/>
      <c r="G64" s="292"/>
      <c r="H64" s="120"/>
      <c r="I64" s="121"/>
      <c r="J64" s="291"/>
      <c r="K64" s="292"/>
      <c r="L64" s="120"/>
      <c r="M64" s="121"/>
      <c r="N64" s="119"/>
      <c r="O64" s="153"/>
      <c r="P64" s="154"/>
    </row>
    <row r="65" spans="1:16" ht="7.5" customHeight="1" x14ac:dyDescent="0.35">
      <c r="A65" s="119"/>
      <c r="B65" s="120"/>
      <c r="C65" s="121"/>
      <c r="D65" s="120"/>
      <c r="E65" s="121"/>
      <c r="F65" s="291"/>
      <c r="G65" s="292"/>
      <c r="H65" s="120"/>
      <c r="I65" s="121"/>
      <c r="J65" s="291"/>
      <c r="K65" s="292"/>
      <c r="L65" s="120"/>
      <c r="M65" s="121"/>
      <c r="N65" s="119"/>
      <c r="O65" s="153" t="s">
        <v>24</v>
      </c>
      <c r="P65" s="154"/>
    </row>
    <row r="66" spans="1:16" ht="6.5" customHeight="1" x14ac:dyDescent="0.35">
      <c r="A66" s="122"/>
      <c r="B66" s="123"/>
      <c r="C66" s="124"/>
      <c r="D66" s="123"/>
      <c r="E66" s="124"/>
      <c r="F66" s="293"/>
      <c r="G66" s="294"/>
      <c r="H66" s="123"/>
      <c r="I66" s="124"/>
      <c r="J66" s="293"/>
      <c r="K66" s="294"/>
      <c r="L66" s="123"/>
      <c r="M66" s="124"/>
      <c r="N66" s="122"/>
      <c r="O66" s="153"/>
      <c r="P66" s="154"/>
    </row>
    <row r="67" spans="1:16" ht="29" customHeight="1" x14ac:dyDescent="0.35">
      <c r="A67" s="142"/>
      <c r="B67" s="144" t="s">
        <v>45</v>
      </c>
      <c r="C67" s="143"/>
      <c r="D67" s="144" t="s">
        <v>45</v>
      </c>
      <c r="E67" s="143"/>
      <c r="F67" s="144" t="s">
        <v>46</v>
      </c>
      <c r="G67" s="143"/>
      <c r="H67" s="144" t="s">
        <v>46</v>
      </c>
      <c r="I67" s="143"/>
      <c r="J67" s="144" t="s">
        <v>46</v>
      </c>
      <c r="K67" s="143"/>
      <c r="L67" s="144" t="s">
        <v>46</v>
      </c>
      <c r="M67" s="143"/>
      <c r="N67" s="142"/>
      <c r="O67" s="280" t="s">
        <v>28</v>
      </c>
      <c r="P67" s="281">
        <f ca="1">TODAY()</f>
        <v>45237</v>
      </c>
    </row>
  </sheetData>
  <mergeCells count="175">
    <mergeCell ref="D43:E51"/>
    <mergeCell ref="D39:E42"/>
    <mergeCell ref="O29:P32"/>
    <mergeCell ref="O47:P50"/>
    <mergeCell ref="O51:P52"/>
    <mergeCell ref="O59:P60"/>
    <mergeCell ref="O61:P62"/>
    <mergeCell ref="O63:P64"/>
    <mergeCell ref="O65:P66"/>
    <mergeCell ref="B67:C67"/>
    <mergeCell ref="D67:E67"/>
    <mergeCell ref="F67:G67"/>
    <mergeCell ref="H67:I67"/>
    <mergeCell ref="J67:K67"/>
    <mergeCell ref="L67:M67"/>
    <mergeCell ref="O13:P16"/>
    <mergeCell ref="O21:P24"/>
    <mergeCell ref="O33:P36"/>
    <mergeCell ref="O37:P38"/>
    <mergeCell ref="O39:P40"/>
    <mergeCell ref="O41:P42"/>
    <mergeCell ref="O43:P44"/>
    <mergeCell ref="O25:P28"/>
    <mergeCell ref="O53:P54"/>
    <mergeCell ref="O55:P56"/>
    <mergeCell ref="O57:P58"/>
    <mergeCell ref="D19:E22"/>
    <mergeCell ref="A1:M1"/>
    <mergeCell ref="A2:D2"/>
    <mergeCell ref="D3:E3"/>
    <mergeCell ref="F3:G3"/>
    <mergeCell ref="H3:I3"/>
    <mergeCell ref="J3:K3"/>
    <mergeCell ref="L3:M3"/>
    <mergeCell ref="I5:I8"/>
    <mergeCell ref="J5:J8"/>
    <mergeCell ref="K5:K8"/>
    <mergeCell ref="L5:L8"/>
    <mergeCell ref="M5:M8"/>
    <mergeCell ref="B5:C8"/>
    <mergeCell ref="O5:P6"/>
    <mergeCell ref="O7:P8"/>
    <mergeCell ref="D4:E4"/>
    <mergeCell ref="F4:G4"/>
    <mergeCell ref="H4:I4"/>
    <mergeCell ref="J4:K4"/>
    <mergeCell ref="L4:M4"/>
    <mergeCell ref="F5:F8"/>
    <mergeCell ref="G5:G8"/>
    <mergeCell ref="H5:H8"/>
    <mergeCell ref="D5:E8"/>
    <mergeCell ref="O9:P12"/>
    <mergeCell ref="D16:E16"/>
    <mergeCell ref="F16:G16"/>
    <mergeCell ref="H16:I16"/>
    <mergeCell ref="J16:K16"/>
    <mergeCell ref="L16:M16"/>
    <mergeCell ref="A9:A12"/>
    <mergeCell ref="F9:I12"/>
    <mergeCell ref="J9:M12"/>
    <mergeCell ref="N9:N12"/>
    <mergeCell ref="A13:A16"/>
    <mergeCell ref="D13:E15"/>
    <mergeCell ref="F13:G15"/>
    <mergeCell ref="H13:I15"/>
    <mergeCell ref="J13:K15"/>
    <mergeCell ref="A25:A28"/>
    <mergeCell ref="N25:N28"/>
    <mergeCell ref="B19:C22"/>
    <mergeCell ref="B24:C27"/>
    <mergeCell ref="B28:C30"/>
    <mergeCell ref="J17:J22"/>
    <mergeCell ref="K17:K22"/>
    <mergeCell ref="J23:K24"/>
    <mergeCell ref="N17:N20"/>
    <mergeCell ref="O17:P20"/>
    <mergeCell ref="N21:N24"/>
    <mergeCell ref="J25:J30"/>
    <mergeCell ref="K25:K30"/>
    <mergeCell ref="M17:M22"/>
    <mergeCell ref="A17:A20"/>
    <mergeCell ref="A21:A24"/>
    <mergeCell ref="B17:C18"/>
    <mergeCell ref="D23:E26"/>
    <mergeCell ref="D27:E30"/>
    <mergeCell ref="A37:A40"/>
    <mergeCell ref="A33:A36"/>
    <mergeCell ref="D31:E34"/>
    <mergeCell ref="A41:A44"/>
    <mergeCell ref="N41:N44"/>
    <mergeCell ref="N37:N40"/>
    <mergeCell ref="A29:A32"/>
    <mergeCell ref="N29:N32"/>
    <mergeCell ref="F43:G43"/>
    <mergeCell ref="H43:I43"/>
    <mergeCell ref="J43:K43"/>
    <mergeCell ref="L43:M43"/>
    <mergeCell ref="H31:I36"/>
    <mergeCell ref="L31:M36"/>
    <mergeCell ref="D35:E38"/>
    <mergeCell ref="B31:C33"/>
    <mergeCell ref="B34:C37"/>
    <mergeCell ref="O45:P46"/>
    <mergeCell ref="N49:N52"/>
    <mergeCell ref="B3:C3"/>
    <mergeCell ref="B4:C4"/>
    <mergeCell ref="B13:C15"/>
    <mergeCell ref="B16:C16"/>
    <mergeCell ref="N53:N56"/>
    <mergeCell ref="B52:C54"/>
    <mergeCell ref="D52:E54"/>
    <mergeCell ref="F50:G52"/>
    <mergeCell ref="F53:G56"/>
    <mergeCell ref="H50:I52"/>
    <mergeCell ref="H53:I56"/>
    <mergeCell ref="N33:N36"/>
    <mergeCell ref="L13:M15"/>
    <mergeCell ref="N13:N16"/>
    <mergeCell ref="H44:H49"/>
    <mergeCell ref="I44:I49"/>
    <mergeCell ref="A57:A60"/>
    <mergeCell ref="N57:N60"/>
    <mergeCell ref="A61:A66"/>
    <mergeCell ref="D61:E66"/>
    <mergeCell ref="F61:G66"/>
    <mergeCell ref="H61:I66"/>
    <mergeCell ref="J61:K66"/>
    <mergeCell ref="L61:M66"/>
    <mergeCell ref="N61:N66"/>
    <mergeCell ref="B61:C66"/>
    <mergeCell ref="N45:N48"/>
    <mergeCell ref="A45:A48"/>
    <mergeCell ref="A49:A52"/>
    <mergeCell ref="A53:A56"/>
    <mergeCell ref="B38:C40"/>
    <mergeCell ref="B41:C42"/>
    <mergeCell ref="B43:C51"/>
    <mergeCell ref="H17:H22"/>
    <mergeCell ref="I17:I22"/>
    <mergeCell ref="H23:I24"/>
    <mergeCell ref="H25:H30"/>
    <mergeCell ref="I25:I30"/>
    <mergeCell ref="H37:H42"/>
    <mergeCell ref="I37:I42"/>
    <mergeCell ref="B23:C23"/>
    <mergeCell ref="D17:E18"/>
    <mergeCell ref="G37:G42"/>
    <mergeCell ref="G17:G22"/>
    <mergeCell ref="F23:G24"/>
    <mergeCell ref="F25:F30"/>
    <mergeCell ref="F31:G34"/>
    <mergeCell ref="G25:G30"/>
    <mergeCell ref="G44:G49"/>
    <mergeCell ref="F35:G36"/>
    <mergeCell ref="F37:F42"/>
    <mergeCell ref="F44:F49"/>
    <mergeCell ref="F17:F22"/>
    <mergeCell ref="J31:K34"/>
    <mergeCell ref="J35:K36"/>
    <mergeCell ref="J37:J42"/>
    <mergeCell ref="K37:K42"/>
    <mergeCell ref="J44:J49"/>
    <mergeCell ref="K44:K49"/>
    <mergeCell ref="J50:K52"/>
    <mergeCell ref="J53:K56"/>
    <mergeCell ref="L17:L22"/>
    <mergeCell ref="L23:M24"/>
    <mergeCell ref="L25:L30"/>
    <mergeCell ref="M25:M30"/>
    <mergeCell ref="L37:L42"/>
    <mergeCell ref="M37:M42"/>
    <mergeCell ref="L44:L49"/>
    <mergeCell ref="M44:M49"/>
    <mergeCell ref="L50:M52"/>
    <mergeCell ref="L53:M56"/>
  </mergeCells>
  <printOptions horizontalCentered="1" verticalCentered="1"/>
  <pageMargins left="0.25" right="0.25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130" zoomScaleNormal="130" workbookViewId="0">
      <selection activeCell="B17" sqref="B17:C51"/>
    </sheetView>
  </sheetViews>
  <sheetFormatPr baseColWidth="10" defaultColWidth="9.1796875" defaultRowHeight="14.5" x14ac:dyDescent="0.35"/>
  <cols>
    <col min="1" max="1" width="6.81640625" customWidth="1"/>
    <col min="2" max="17" width="9.81640625" customWidth="1"/>
    <col min="18" max="18" width="6.81640625" customWidth="1"/>
    <col min="19" max="19" width="12" customWidth="1"/>
    <col min="20" max="20" width="11.453125" bestFit="1" customWidth="1"/>
  </cols>
  <sheetData>
    <row r="1" spans="1:20" ht="18" customHeight="1" x14ac:dyDescent="0.35">
      <c r="A1" s="201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"/>
      <c r="S1" s="1"/>
      <c r="T1" s="2"/>
    </row>
    <row r="2" spans="1:20" ht="12.75" customHeight="1" x14ac:dyDescent="0.35">
      <c r="A2" s="3" t="s">
        <v>49</v>
      </c>
      <c r="B2" s="4"/>
      <c r="C2" s="4"/>
      <c r="D2" s="4"/>
      <c r="E2" s="5">
        <v>45369</v>
      </c>
      <c r="F2" s="5" t="s">
        <v>0</v>
      </c>
      <c r="G2" s="5">
        <v>45373</v>
      </c>
      <c r="H2" s="5"/>
      <c r="I2" s="6"/>
      <c r="J2" s="6"/>
      <c r="K2" s="6"/>
      <c r="L2" s="7"/>
      <c r="M2" s="7"/>
      <c r="N2" s="7"/>
      <c r="O2" s="7"/>
      <c r="P2" s="7"/>
      <c r="Q2" s="7"/>
      <c r="R2" s="7"/>
      <c r="S2" s="8"/>
      <c r="T2" s="9"/>
    </row>
    <row r="3" spans="1:20" ht="15.5" x14ac:dyDescent="0.35">
      <c r="A3" s="10" t="s">
        <v>1</v>
      </c>
      <c r="B3" s="11" t="s">
        <v>6</v>
      </c>
      <c r="C3" s="12"/>
      <c r="D3" s="11" t="s">
        <v>2</v>
      </c>
      <c r="E3" s="12"/>
      <c r="F3" s="11" t="s">
        <v>3</v>
      </c>
      <c r="G3" s="158"/>
      <c r="H3" s="12"/>
      <c r="I3" s="11" t="s">
        <v>4</v>
      </c>
      <c r="J3" s="158"/>
      <c r="K3" s="12"/>
      <c r="L3" s="11" t="s">
        <v>5</v>
      </c>
      <c r="M3" s="158"/>
      <c r="N3" s="12"/>
      <c r="O3" s="11" t="s">
        <v>6</v>
      </c>
      <c r="P3" s="158"/>
      <c r="Q3" s="12"/>
      <c r="R3" s="10" t="s">
        <v>1</v>
      </c>
      <c r="S3" s="13"/>
      <c r="T3" s="14"/>
    </row>
    <row r="4" spans="1:20" ht="12.75" customHeight="1" x14ac:dyDescent="0.35">
      <c r="A4" s="15"/>
      <c r="B4" s="16">
        <v>45359</v>
      </c>
      <c r="C4" s="17"/>
      <c r="D4" s="16">
        <f>E2</f>
        <v>45369</v>
      </c>
      <c r="E4" s="17"/>
      <c r="F4" s="16">
        <f>E2+1</f>
        <v>45370</v>
      </c>
      <c r="G4" s="159"/>
      <c r="H4" s="17"/>
      <c r="I4" s="16">
        <f>E2+2</f>
        <v>45371</v>
      </c>
      <c r="J4" s="159"/>
      <c r="K4" s="17"/>
      <c r="L4" s="16">
        <f>E2+3</f>
        <v>45372</v>
      </c>
      <c r="M4" s="159"/>
      <c r="N4" s="17"/>
      <c r="O4" s="16">
        <f>E2+4</f>
        <v>45373</v>
      </c>
      <c r="P4" s="159"/>
      <c r="Q4" s="17"/>
      <c r="R4" s="15"/>
      <c r="S4" s="18"/>
      <c r="T4" s="19"/>
    </row>
    <row r="5" spans="1:20" ht="15.75" customHeight="1" x14ac:dyDescent="0.35">
      <c r="A5" s="15"/>
      <c r="B5" s="20" t="s">
        <v>29</v>
      </c>
      <c r="C5" s="21"/>
      <c r="D5" s="20" t="s">
        <v>30</v>
      </c>
      <c r="E5" s="21"/>
      <c r="F5" s="22" t="s">
        <v>7</v>
      </c>
      <c r="G5" s="23" t="s">
        <v>8</v>
      </c>
      <c r="H5" s="23" t="s">
        <v>47</v>
      </c>
      <c r="I5" s="22" t="s">
        <v>7</v>
      </c>
      <c r="J5" s="23" t="s">
        <v>8</v>
      </c>
      <c r="K5" s="23" t="s">
        <v>47</v>
      </c>
      <c r="L5" s="22" t="s">
        <v>7</v>
      </c>
      <c r="M5" s="23" t="s">
        <v>8</v>
      </c>
      <c r="N5" s="23" t="s">
        <v>47</v>
      </c>
      <c r="O5" s="22" t="s">
        <v>7</v>
      </c>
      <c r="P5" s="23" t="s">
        <v>8</v>
      </c>
      <c r="Q5" s="23" t="s">
        <v>47</v>
      </c>
      <c r="R5" s="15"/>
      <c r="S5" s="28" t="s">
        <v>52</v>
      </c>
      <c r="T5" s="29"/>
    </row>
    <row r="6" spans="1:20" ht="15.75" customHeight="1" x14ac:dyDescent="0.35">
      <c r="A6" s="15"/>
      <c r="B6" s="24"/>
      <c r="C6" s="25"/>
      <c r="D6" s="24"/>
      <c r="E6" s="25"/>
      <c r="F6" s="26"/>
      <c r="G6" s="27"/>
      <c r="H6" s="27"/>
      <c r="I6" s="26"/>
      <c r="J6" s="27"/>
      <c r="K6" s="27"/>
      <c r="L6" s="26"/>
      <c r="M6" s="27"/>
      <c r="N6" s="27"/>
      <c r="O6" s="26"/>
      <c r="P6" s="27"/>
      <c r="Q6" s="27"/>
      <c r="R6" s="15"/>
      <c r="S6" s="35"/>
      <c r="T6" s="36"/>
    </row>
    <row r="7" spans="1:20" ht="15.75" customHeight="1" x14ac:dyDescent="0.35">
      <c r="A7" s="15"/>
      <c r="B7" s="24"/>
      <c r="C7" s="25"/>
      <c r="D7" s="24"/>
      <c r="E7" s="25"/>
      <c r="F7" s="26"/>
      <c r="G7" s="27"/>
      <c r="H7" s="27"/>
      <c r="I7" s="26"/>
      <c r="J7" s="27"/>
      <c r="K7" s="27"/>
      <c r="L7" s="26"/>
      <c r="M7" s="27"/>
      <c r="N7" s="27"/>
      <c r="O7" s="26"/>
      <c r="P7" s="27"/>
      <c r="Q7" s="27"/>
      <c r="R7" s="15"/>
      <c r="S7" s="28" t="s">
        <v>55</v>
      </c>
      <c r="T7" s="29"/>
    </row>
    <row r="8" spans="1:20" ht="15.75" customHeight="1" x14ac:dyDescent="0.35">
      <c r="A8" s="30"/>
      <c r="B8" s="31"/>
      <c r="C8" s="32"/>
      <c r="D8" s="31"/>
      <c r="E8" s="32"/>
      <c r="F8" s="33"/>
      <c r="G8" s="34"/>
      <c r="H8" s="34"/>
      <c r="I8" s="33"/>
      <c r="J8" s="34"/>
      <c r="K8" s="34"/>
      <c r="L8" s="33"/>
      <c r="M8" s="34"/>
      <c r="N8" s="34"/>
      <c r="O8" s="33"/>
      <c r="P8" s="34"/>
      <c r="Q8" s="34"/>
      <c r="R8" s="30"/>
      <c r="S8" s="35"/>
      <c r="T8" s="36"/>
    </row>
    <row r="9" spans="1:20" ht="7" customHeight="1" x14ac:dyDescent="0.35">
      <c r="A9" s="37"/>
      <c r="B9" s="38"/>
      <c r="C9" s="39"/>
      <c r="D9" s="38"/>
      <c r="E9" s="39"/>
      <c r="F9" s="40" t="s">
        <v>44</v>
      </c>
      <c r="G9" s="41"/>
      <c r="H9" s="41"/>
      <c r="I9" s="41"/>
      <c r="J9" s="41"/>
      <c r="K9" s="42"/>
      <c r="L9" s="40" t="s">
        <v>43</v>
      </c>
      <c r="M9" s="41"/>
      <c r="N9" s="41"/>
      <c r="O9" s="41"/>
      <c r="P9" s="41"/>
      <c r="Q9" s="42"/>
      <c r="R9" s="37">
        <v>600</v>
      </c>
      <c r="S9" s="235" t="s">
        <v>11</v>
      </c>
      <c r="T9" s="236"/>
    </row>
    <row r="10" spans="1:20" ht="7" customHeight="1" x14ac:dyDescent="0.35">
      <c r="A10" s="45"/>
      <c r="B10" s="46"/>
      <c r="C10" s="47"/>
      <c r="D10" s="46"/>
      <c r="E10" s="47"/>
      <c r="F10" s="48"/>
      <c r="G10" s="49"/>
      <c r="H10" s="49"/>
      <c r="I10" s="49"/>
      <c r="J10" s="49"/>
      <c r="K10" s="50"/>
      <c r="L10" s="48"/>
      <c r="M10" s="49"/>
      <c r="N10" s="49"/>
      <c r="O10" s="49"/>
      <c r="P10" s="49"/>
      <c r="Q10" s="50"/>
      <c r="R10" s="45"/>
      <c r="S10" s="237"/>
      <c r="T10" s="238"/>
    </row>
    <row r="11" spans="1:20" ht="7" customHeight="1" x14ac:dyDescent="0.35">
      <c r="A11" s="45"/>
      <c r="B11" s="53"/>
      <c r="C11" s="54"/>
      <c r="D11" s="53"/>
      <c r="E11" s="54"/>
      <c r="F11" s="48"/>
      <c r="G11" s="49"/>
      <c r="H11" s="49"/>
      <c r="I11" s="49"/>
      <c r="J11" s="49"/>
      <c r="K11" s="50"/>
      <c r="L11" s="48"/>
      <c r="M11" s="49"/>
      <c r="N11" s="49"/>
      <c r="O11" s="49"/>
      <c r="P11" s="49"/>
      <c r="Q11" s="50"/>
      <c r="R11" s="45"/>
      <c r="S11" s="237"/>
      <c r="T11" s="238"/>
    </row>
    <row r="12" spans="1:20" ht="7" customHeight="1" x14ac:dyDescent="0.35">
      <c r="A12" s="45"/>
      <c r="B12" s="46"/>
      <c r="C12" s="47"/>
      <c r="D12" s="46"/>
      <c r="E12" s="47"/>
      <c r="F12" s="55"/>
      <c r="G12" s="56"/>
      <c r="H12" s="56"/>
      <c r="I12" s="56"/>
      <c r="J12" s="56"/>
      <c r="K12" s="57"/>
      <c r="L12" s="55"/>
      <c r="M12" s="56"/>
      <c r="N12" s="56"/>
      <c r="O12" s="56"/>
      <c r="P12" s="56"/>
      <c r="Q12" s="57"/>
      <c r="R12" s="45"/>
      <c r="S12" s="239"/>
      <c r="T12" s="240"/>
    </row>
    <row r="13" spans="1:20" ht="7" customHeight="1" x14ac:dyDescent="0.35">
      <c r="A13" s="45">
        <v>700</v>
      </c>
      <c r="B13" s="60" t="s">
        <v>9</v>
      </c>
      <c r="C13" s="60"/>
      <c r="D13" s="60" t="s">
        <v>9</v>
      </c>
      <c r="E13" s="60"/>
      <c r="F13" s="60" t="s">
        <v>9</v>
      </c>
      <c r="G13" s="60"/>
      <c r="H13" s="60"/>
      <c r="I13" s="60" t="s">
        <v>9</v>
      </c>
      <c r="J13" s="60"/>
      <c r="K13" s="60"/>
      <c r="L13" s="60" t="s">
        <v>9</v>
      </c>
      <c r="M13" s="60"/>
      <c r="N13" s="60"/>
      <c r="O13" s="60" t="s">
        <v>9</v>
      </c>
      <c r="P13" s="60"/>
      <c r="Q13" s="60"/>
      <c r="R13" s="45">
        <v>700</v>
      </c>
      <c r="S13" s="195" t="s">
        <v>56</v>
      </c>
      <c r="T13" s="196"/>
    </row>
    <row r="14" spans="1:20" ht="7" customHeight="1" x14ac:dyDescent="0.35">
      <c r="A14" s="4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45"/>
      <c r="S14" s="106"/>
      <c r="T14" s="107"/>
    </row>
    <row r="15" spans="1:20" ht="7" customHeight="1" x14ac:dyDescent="0.35">
      <c r="A15" s="4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45"/>
      <c r="S15" s="106"/>
      <c r="T15" s="107"/>
    </row>
    <row r="16" spans="1:20" ht="7" customHeight="1" x14ac:dyDescent="0.35">
      <c r="A16" s="45"/>
      <c r="B16" s="125" t="s">
        <v>10</v>
      </c>
      <c r="C16" s="125"/>
      <c r="D16" s="125" t="s">
        <v>10</v>
      </c>
      <c r="E16" s="125"/>
      <c r="F16" s="125" t="s">
        <v>10</v>
      </c>
      <c r="G16" s="125"/>
      <c r="H16" s="125"/>
      <c r="I16" s="125" t="s">
        <v>10</v>
      </c>
      <c r="J16" s="125"/>
      <c r="K16" s="125"/>
      <c r="L16" s="125" t="s">
        <v>10</v>
      </c>
      <c r="M16" s="125"/>
      <c r="N16" s="125"/>
      <c r="O16" s="125" t="s">
        <v>10</v>
      </c>
      <c r="P16" s="125"/>
      <c r="Q16" s="125"/>
      <c r="R16" s="45"/>
      <c r="S16" s="197"/>
      <c r="T16" s="198"/>
    </row>
    <row r="17" spans="1:20" ht="7" customHeight="1" x14ac:dyDescent="0.35">
      <c r="A17" s="45">
        <v>800</v>
      </c>
      <c r="B17" s="126" t="s">
        <v>37</v>
      </c>
      <c r="C17" s="126"/>
      <c r="D17" s="60" t="s">
        <v>31</v>
      </c>
      <c r="E17" s="127"/>
      <c r="F17" s="138">
        <v>0.33333333333333331</v>
      </c>
      <c r="G17" s="130"/>
      <c r="H17" s="141"/>
      <c r="I17" s="140">
        <v>0.33333333333333331</v>
      </c>
      <c r="J17" s="173"/>
      <c r="K17" s="182"/>
      <c r="L17" s="138">
        <v>0.33333333333333331</v>
      </c>
      <c r="M17" s="130"/>
      <c r="N17" s="141"/>
      <c r="O17" s="140">
        <v>0.33333333333333331</v>
      </c>
      <c r="P17" s="173"/>
      <c r="Q17" s="182"/>
      <c r="R17" s="45">
        <v>800</v>
      </c>
      <c r="S17" s="43" t="s">
        <v>66</v>
      </c>
      <c r="T17" s="44"/>
    </row>
    <row r="18" spans="1:20" ht="7" customHeight="1" x14ac:dyDescent="0.35">
      <c r="A18" s="45"/>
      <c r="B18" s="126"/>
      <c r="C18" s="126"/>
      <c r="D18" s="127"/>
      <c r="E18" s="127"/>
      <c r="F18" s="128"/>
      <c r="G18" s="130"/>
      <c r="H18" s="129"/>
      <c r="I18" s="135"/>
      <c r="J18" s="174"/>
      <c r="K18" s="126"/>
      <c r="L18" s="128"/>
      <c r="M18" s="130"/>
      <c r="N18" s="129"/>
      <c r="O18" s="135"/>
      <c r="P18" s="174"/>
      <c r="Q18" s="126"/>
      <c r="R18" s="45"/>
      <c r="S18" s="51"/>
      <c r="T18" s="52"/>
    </row>
    <row r="19" spans="1:20" ht="7" customHeight="1" x14ac:dyDescent="0.35">
      <c r="A19" s="45"/>
      <c r="B19" s="129" t="s">
        <v>38</v>
      </c>
      <c r="C19" s="129"/>
      <c r="D19" s="72" t="s">
        <v>41</v>
      </c>
      <c r="E19" s="73"/>
      <c r="F19" s="128"/>
      <c r="G19" s="130"/>
      <c r="H19" s="129"/>
      <c r="I19" s="135"/>
      <c r="J19" s="174"/>
      <c r="K19" s="126"/>
      <c r="L19" s="128"/>
      <c r="M19" s="130"/>
      <c r="N19" s="129"/>
      <c r="O19" s="135"/>
      <c r="P19" s="174"/>
      <c r="Q19" s="126"/>
      <c r="R19" s="45"/>
      <c r="S19" s="51"/>
      <c r="T19" s="52"/>
    </row>
    <row r="20" spans="1:20" ht="7" customHeight="1" x14ac:dyDescent="0.35">
      <c r="A20" s="45"/>
      <c r="B20" s="129"/>
      <c r="C20" s="129"/>
      <c r="D20" s="76"/>
      <c r="E20" s="77"/>
      <c r="F20" s="128"/>
      <c r="G20" s="130"/>
      <c r="H20" s="129"/>
      <c r="I20" s="135"/>
      <c r="J20" s="174"/>
      <c r="K20" s="126"/>
      <c r="L20" s="128"/>
      <c r="M20" s="130"/>
      <c r="N20" s="129"/>
      <c r="O20" s="135"/>
      <c r="P20" s="174"/>
      <c r="Q20" s="126"/>
      <c r="R20" s="45"/>
      <c r="S20" s="58"/>
      <c r="T20" s="59"/>
    </row>
    <row r="21" spans="1:20" ht="7" customHeight="1" x14ac:dyDescent="0.35">
      <c r="A21" s="45">
        <v>900</v>
      </c>
      <c r="B21" s="129"/>
      <c r="C21" s="129"/>
      <c r="D21" s="76"/>
      <c r="E21" s="77"/>
      <c r="F21" s="128"/>
      <c r="G21" s="130"/>
      <c r="H21" s="129"/>
      <c r="I21" s="135"/>
      <c r="J21" s="174"/>
      <c r="K21" s="126"/>
      <c r="L21" s="128"/>
      <c r="M21" s="130"/>
      <c r="N21" s="129"/>
      <c r="O21" s="135"/>
      <c r="P21" s="174"/>
      <c r="Q21" s="126"/>
      <c r="R21" s="45">
        <v>900</v>
      </c>
      <c r="S21" s="43" t="s">
        <v>67</v>
      </c>
      <c r="T21" s="44"/>
    </row>
    <row r="22" spans="1:20" ht="7" customHeight="1" x14ac:dyDescent="0.35">
      <c r="A22" s="45"/>
      <c r="B22" s="129"/>
      <c r="C22" s="129"/>
      <c r="D22" s="84"/>
      <c r="E22" s="85"/>
      <c r="F22" s="128"/>
      <c r="G22" s="130"/>
      <c r="H22" s="129"/>
      <c r="I22" s="135"/>
      <c r="J22" s="175"/>
      <c r="K22" s="126"/>
      <c r="L22" s="128"/>
      <c r="M22" s="130"/>
      <c r="N22" s="129"/>
      <c r="O22" s="135"/>
      <c r="P22" s="175"/>
      <c r="Q22" s="126"/>
      <c r="R22" s="45"/>
      <c r="S22" s="51"/>
      <c r="T22" s="52"/>
    </row>
    <row r="23" spans="1:20" ht="7" customHeight="1" x14ac:dyDescent="0.35">
      <c r="A23" s="45"/>
      <c r="B23" s="131" t="s">
        <v>15</v>
      </c>
      <c r="C23" s="131"/>
      <c r="D23" s="70" t="s">
        <v>42</v>
      </c>
      <c r="E23" s="71"/>
      <c r="F23" s="132" t="s">
        <v>32</v>
      </c>
      <c r="G23" s="132"/>
      <c r="H23" s="132"/>
      <c r="I23" s="132" t="s">
        <v>32</v>
      </c>
      <c r="J23" s="132"/>
      <c r="K23" s="132"/>
      <c r="L23" s="132" t="s">
        <v>32</v>
      </c>
      <c r="M23" s="132"/>
      <c r="N23" s="132"/>
      <c r="O23" s="132" t="s">
        <v>32</v>
      </c>
      <c r="P23" s="132"/>
      <c r="Q23" s="132"/>
      <c r="R23" s="45"/>
      <c r="S23" s="51"/>
      <c r="T23" s="52"/>
    </row>
    <row r="24" spans="1:20" ht="7" customHeight="1" x14ac:dyDescent="0.35">
      <c r="A24" s="45"/>
      <c r="B24" s="128" t="s">
        <v>39</v>
      </c>
      <c r="C24" s="128"/>
      <c r="D24" s="74"/>
      <c r="E24" s="75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45"/>
      <c r="S24" s="58"/>
      <c r="T24" s="59"/>
    </row>
    <row r="25" spans="1:20" ht="7" customHeight="1" x14ac:dyDescent="0.35">
      <c r="A25" s="45">
        <v>1000</v>
      </c>
      <c r="B25" s="128"/>
      <c r="C25" s="128"/>
      <c r="D25" s="74"/>
      <c r="E25" s="75"/>
      <c r="F25" s="138">
        <v>0.41666666666666669</v>
      </c>
      <c r="G25" s="272"/>
      <c r="H25" s="141"/>
      <c r="I25" s="216">
        <v>0.41666666666666669</v>
      </c>
      <c r="J25" s="179"/>
      <c r="K25" s="173"/>
      <c r="L25" s="138">
        <v>0.41666666666666669</v>
      </c>
      <c r="M25" s="272"/>
      <c r="N25" s="141"/>
      <c r="O25" s="216">
        <v>0.41666666666666669</v>
      </c>
      <c r="P25" s="179"/>
      <c r="Q25" s="173"/>
      <c r="R25" s="45">
        <v>1000</v>
      </c>
      <c r="S25" s="183" t="s">
        <v>50</v>
      </c>
      <c r="T25" s="184"/>
    </row>
    <row r="26" spans="1:20" ht="7" customHeight="1" x14ac:dyDescent="0.35">
      <c r="A26" s="45"/>
      <c r="B26" s="128"/>
      <c r="C26" s="128"/>
      <c r="D26" s="203"/>
      <c r="E26" s="204"/>
      <c r="F26" s="128"/>
      <c r="G26" s="272"/>
      <c r="H26" s="129"/>
      <c r="I26" s="217"/>
      <c r="J26" s="180"/>
      <c r="K26" s="174"/>
      <c r="L26" s="128"/>
      <c r="M26" s="272"/>
      <c r="N26" s="129"/>
      <c r="O26" s="217"/>
      <c r="P26" s="180"/>
      <c r="Q26" s="174"/>
      <c r="R26" s="45"/>
      <c r="S26" s="185"/>
      <c r="T26" s="186"/>
    </row>
    <row r="27" spans="1:20" ht="7" customHeight="1" x14ac:dyDescent="0.35">
      <c r="A27" s="45"/>
      <c r="B27" s="128"/>
      <c r="C27" s="128"/>
      <c r="D27" s="63" t="s">
        <v>41</v>
      </c>
      <c r="E27" s="64"/>
      <c r="F27" s="128"/>
      <c r="G27" s="272"/>
      <c r="H27" s="129"/>
      <c r="I27" s="217"/>
      <c r="J27" s="180"/>
      <c r="K27" s="174"/>
      <c r="L27" s="128"/>
      <c r="M27" s="272"/>
      <c r="N27" s="129"/>
      <c r="O27" s="217"/>
      <c r="P27" s="180"/>
      <c r="Q27" s="174"/>
      <c r="R27" s="45"/>
      <c r="S27" s="185"/>
      <c r="T27" s="186"/>
    </row>
    <row r="28" spans="1:20" ht="7" customHeight="1" x14ac:dyDescent="0.35">
      <c r="A28" s="45"/>
      <c r="B28" s="130" t="s">
        <v>40</v>
      </c>
      <c r="C28" s="130"/>
      <c r="D28" s="66"/>
      <c r="E28" s="67"/>
      <c r="F28" s="128"/>
      <c r="G28" s="272"/>
      <c r="H28" s="129"/>
      <c r="I28" s="217"/>
      <c r="J28" s="180"/>
      <c r="K28" s="174"/>
      <c r="L28" s="128"/>
      <c r="M28" s="272"/>
      <c r="N28" s="129"/>
      <c r="O28" s="217"/>
      <c r="P28" s="180"/>
      <c r="Q28" s="174"/>
      <c r="R28" s="45"/>
      <c r="S28" s="187"/>
      <c r="T28" s="188"/>
    </row>
    <row r="29" spans="1:20" ht="7" customHeight="1" x14ac:dyDescent="0.35">
      <c r="A29" s="45">
        <v>1100</v>
      </c>
      <c r="B29" s="130"/>
      <c r="C29" s="130"/>
      <c r="D29" s="66"/>
      <c r="E29" s="67"/>
      <c r="F29" s="128"/>
      <c r="G29" s="272"/>
      <c r="H29" s="129"/>
      <c r="I29" s="217"/>
      <c r="J29" s="180"/>
      <c r="K29" s="174"/>
      <c r="L29" s="128"/>
      <c r="M29" s="272"/>
      <c r="N29" s="129"/>
      <c r="O29" s="217"/>
      <c r="P29" s="180"/>
      <c r="Q29" s="174"/>
      <c r="R29" s="45">
        <v>1100</v>
      </c>
      <c r="S29" s="88" t="s">
        <v>53</v>
      </c>
      <c r="T29" s="89"/>
    </row>
    <row r="30" spans="1:20" ht="7" customHeight="1" x14ac:dyDescent="0.35">
      <c r="A30" s="45"/>
      <c r="B30" s="130"/>
      <c r="C30" s="130"/>
      <c r="D30" s="209"/>
      <c r="E30" s="210"/>
      <c r="F30" s="128"/>
      <c r="G30" s="272"/>
      <c r="H30" s="129"/>
      <c r="I30" s="217"/>
      <c r="J30" s="181"/>
      <c r="K30" s="175"/>
      <c r="L30" s="128"/>
      <c r="M30" s="272"/>
      <c r="N30" s="129"/>
      <c r="O30" s="217"/>
      <c r="P30" s="181"/>
      <c r="Q30" s="175"/>
      <c r="R30" s="45"/>
      <c r="S30" s="90"/>
      <c r="T30" s="91"/>
    </row>
    <row r="31" spans="1:20" ht="7" customHeight="1" x14ac:dyDescent="0.35">
      <c r="A31" s="45"/>
      <c r="B31" s="272" t="s">
        <v>68</v>
      </c>
      <c r="C31" s="272"/>
      <c r="D31" s="132" t="s">
        <v>33</v>
      </c>
      <c r="E31" s="132"/>
      <c r="F31" s="132" t="s">
        <v>33</v>
      </c>
      <c r="G31" s="132"/>
      <c r="H31" s="132"/>
      <c r="I31" s="92" t="s">
        <v>33</v>
      </c>
      <c r="J31" s="170"/>
      <c r="K31" s="93"/>
      <c r="L31" s="132" t="s">
        <v>33</v>
      </c>
      <c r="M31" s="132"/>
      <c r="N31" s="132"/>
      <c r="O31" s="92" t="s">
        <v>33</v>
      </c>
      <c r="P31" s="170"/>
      <c r="Q31" s="93"/>
      <c r="R31" s="45"/>
      <c r="S31" s="90"/>
      <c r="T31" s="91"/>
    </row>
    <row r="32" spans="1:20" ht="7" customHeight="1" x14ac:dyDescent="0.35">
      <c r="A32" s="45"/>
      <c r="B32" s="272"/>
      <c r="C32" s="272"/>
      <c r="D32" s="132"/>
      <c r="E32" s="132"/>
      <c r="F32" s="132"/>
      <c r="G32" s="132"/>
      <c r="H32" s="132"/>
      <c r="I32" s="80"/>
      <c r="J32" s="171"/>
      <c r="K32" s="81"/>
      <c r="L32" s="132"/>
      <c r="M32" s="132"/>
      <c r="N32" s="132"/>
      <c r="O32" s="80"/>
      <c r="P32" s="171"/>
      <c r="Q32" s="81"/>
      <c r="R32" s="45"/>
      <c r="S32" s="94"/>
      <c r="T32" s="95"/>
    </row>
    <row r="33" spans="1:20" ht="7" customHeight="1" x14ac:dyDescent="0.35">
      <c r="A33" s="45">
        <v>1200</v>
      </c>
      <c r="B33" s="272"/>
      <c r="C33" s="272"/>
      <c r="D33" s="132"/>
      <c r="E33" s="132"/>
      <c r="F33" s="132"/>
      <c r="G33" s="132"/>
      <c r="H33" s="132"/>
      <c r="I33" s="80"/>
      <c r="J33" s="171"/>
      <c r="K33" s="81"/>
      <c r="L33" s="132"/>
      <c r="M33" s="132"/>
      <c r="N33" s="132"/>
      <c r="O33" s="80"/>
      <c r="P33" s="171"/>
      <c r="Q33" s="81"/>
      <c r="R33" s="45">
        <v>1200</v>
      </c>
      <c r="S33" s="88" t="s">
        <v>54</v>
      </c>
      <c r="T33" s="89"/>
    </row>
    <row r="34" spans="1:20" ht="7" customHeight="1" x14ac:dyDescent="0.35">
      <c r="A34" s="45"/>
      <c r="B34" s="92" t="s">
        <v>69</v>
      </c>
      <c r="C34" s="93"/>
      <c r="D34" s="132"/>
      <c r="E34" s="132"/>
      <c r="F34" s="132"/>
      <c r="G34" s="132"/>
      <c r="H34" s="132"/>
      <c r="I34" s="80"/>
      <c r="J34" s="171"/>
      <c r="K34" s="81"/>
      <c r="L34" s="132"/>
      <c r="M34" s="132"/>
      <c r="N34" s="132"/>
      <c r="O34" s="80"/>
      <c r="P34" s="171"/>
      <c r="Q34" s="81"/>
      <c r="R34" s="45"/>
      <c r="S34" s="90"/>
      <c r="T34" s="91"/>
    </row>
    <row r="35" spans="1:20" ht="7" customHeight="1" x14ac:dyDescent="0.35">
      <c r="A35" s="45"/>
      <c r="B35" s="80"/>
      <c r="C35" s="81"/>
      <c r="D35" s="82" t="s">
        <v>41</v>
      </c>
      <c r="E35" s="83"/>
      <c r="F35" s="133" t="s">
        <v>61</v>
      </c>
      <c r="G35" s="133"/>
      <c r="H35" s="133"/>
      <c r="I35" s="80"/>
      <c r="J35" s="171"/>
      <c r="K35" s="81"/>
      <c r="L35" s="133" t="s">
        <v>61</v>
      </c>
      <c r="M35" s="133"/>
      <c r="N35" s="133"/>
      <c r="O35" s="80"/>
      <c r="P35" s="171"/>
      <c r="Q35" s="81"/>
      <c r="R35" s="45"/>
      <c r="S35" s="90"/>
      <c r="T35" s="91"/>
    </row>
    <row r="36" spans="1:20" ht="7" customHeight="1" x14ac:dyDescent="0.35">
      <c r="A36" s="45"/>
      <c r="B36" s="80"/>
      <c r="C36" s="81"/>
      <c r="D36" s="86"/>
      <c r="E36" s="87"/>
      <c r="F36" s="133"/>
      <c r="G36" s="133"/>
      <c r="H36" s="133"/>
      <c r="I36" s="96"/>
      <c r="J36" s="172"/>
      <c r="K36" s="97"/>
      <c r="L36" s="133"/>
      <c r="M36" s="133"/>
      <c r="N36" s="133"/>
      <c r="O36" s="96"/>
      <c r="P36" s="172"/>
      <c r="Q36" s="97"/>
      <c r="R36" s="45"/>
      <c r="S36" s="94"/>
      <c r="T36" s="95"/>
    </row>
    <row r="37" spans="1:20" ht="7" customHeight="1" x14ac:dyDescent="0.35">
      <c r="A37" s="45">
        <v>1300</v>
      </c>
      <c r="B37" s="96"/>
      <c r="C37" s="97"/>
      <c r="D37" s="86"/>
      <c r="E37" s="87"/>
      <c r="F37" s="139">
        <v>0.54166666666666663</v>
      </c>
      <c r="G37" s="128"/>
      <c r="H37" s="130"/>
      <c r="I37" s="169">
        <v>0.54166666666666663</v>
      </c>
      <c r="J37" s="141"/>
      <c r="K37" s="128"/>
      <c r="L37" s="139">
        <v>0.54166666666666663</v>
      </c>
      <c r="M37" s="128"/>
      <c r="N37" s="130"/>
      <c r="O37" s="169">
        <v>0.54166666666666663</v>
      </c>
      <c r="P37" s="141"/>
      <c r="Q37" s="128"/>
      <c r="R37" s="45">
        <v>1300</v>
      </c>
      <c r="S37" s="68" t="s">
        <v>12</v>
      </c>
      <c r="T37" s="69"/>
    </row>
    <row r="38" spans="1:20" ht="7" customHeight="1" x14ac:dyDescent="0.35">
      <c r="A38" s="45"/>
      <c r="B38" s="241" t="s">
        <v>71</v>
      </c>
      <c r="C38" s="241"/>
      <c r="D38" s="86"/>
      <c r="E38" s="87"/>
      <c r="F38" s="129"/>
      <c r="G38" s="128"/>
      <c r="H38" s="130"/>
      <c r="I38" s="133"/>
      <c r="J38" s="129"/>
      <c r="K38" s="128"/>
      <c r="L38" s="129"/>
      <c r="M38" s="128"/>
      <c r="N38" s="130"/>
      <c r="O38" s="133"/>
      <c r="P38" s="129"/>
      <c r="Q38" s="128"/>
      <c r="R38" s="45"/>
      <c r="S38" s="78"/>
      <c r="T38" s="79"/>
    </row>
    <row r="39" spans="1:20" ht="7" customHeight="1" x14ac:dyDescent="0.35">
      <c r="A39" s="45"/>
      <c r="B39" s="241"/>
      <c r="C39" s="241"/>
      <c r="D39" s="273" t="s">
        <v>41</v>
      </c>
      <c r="E39" s="274"/>
      <c r="F39" s="129"/>
      <c r="G39" s="128"/>
      <c r="H39" s="130"/>
      <c r="I39" s="133"/>
      <c r="J39" s="129"/>
      <c r="K39" s="128"/>
      <c r="L39" s="129"/>
      <c r="M39" s="128"/>
      <c r="N39" s="130"/>
      <c r="O39" s="133"/>
      <c r="P39" s="129"/>
      <c r="Q39" s="128"/>
      <c r="R39" s="45"/>
      <c r="S39" s="191" t="s">
        <v>13</v>
      </c>
      <c r="T39" s="192"/>
    </row>
    <row r="40" spans="1:20" ht="7" customHeight="1" x14ac:dyDescent="0.35">
      <c r="A40" s="45"/>
      <c r="B40" s="241"/>
      <c r="C40" s="241"/>
      <c r="D40" s="275"/>
      <c r="E40" s="276"/>
      <c r="F40" s="129"/>
      <c r="G40" s="128"/>
      <c r="H40" s="130"/>
      <c r="I40" s="133"/>
      <c r="J40" s="129"/>
      <c r="K40" s="128"/>
      <c r="L40" s="129"/>
      <c r="M40" s="128"/>
      <c r="N40" s="130"/>
      <c r="O40" s="133"/>
      <c r="P40" s="129"/>
      <c r="Q40" s="128"/>
      <c r="R40" s="45"/>
      <c r="S40" s="189"/>
      <c r="T40" s="190"/>
    </row>
    <row r="41" spans="1:20" ht="7" customHeight="1" x14ac:dyDescent="0.35">
      <c r="A41" s="45">
        <v>1400</v>
      </c>
      <c r="B41" s="60" t="s">
        <v>72</v>
      </c>
      <c r="C41" s="60"/>
      <c r="D41" s="275"/>
      <c r="E41" s="276"/>
      <c r="F41" s="129"/>
      <c r="G41" s="128"/>
      <c r="H41" s="130"/>
      <c r="I41" s="133"/>
      <c r="J41" s="129"/>
      <c r="K41" s="128"/>
      <c r="L41" s="129"/>
      <c r="M41" s="128"/>
      <c r="N41" s="130"/>
      <c r="O41" s="133"/>
      <c r="P41" s="129"/>
      <c r="Q41" s="128"/>
      <c r="R41" s="45">
        <v>1400</v>
      </c>
      <c r="S41" s="189" t="s">
        <v>14</v>
      </c>
      <c r="T41" s="190"/>
    </row>
    <row r="42" spans="1:20" ht="7" customHeight="1" x14ac:dyDescent="0.35">
      <c r="A42" s="45"/>
      <c r="B42" s="60"/>
      <c r="C42" s="60"/>
      <c r="D42" s="277"/>
      <c r="E42" s="278"/>
      <c r="F42" s="129"/>
      <c r="G42" s="128"/>
      <c r="H42" s="130"/>
      <c r="I42" s="133"/>
      <c r="J42" s="129"/>
      <c r="K42" s="128"/>
      <c r="L42" s="129"/>
      <c r="M42" s="128"/>
      <c r="N42" s="130"/>
      <c r="O42" s="133"/>
      <c r="P42" s="129"/>
      <c r="Q42" s="128"/>
      <c r="R42" s="45"/>
      <c r="S42" s="189"/>
      <c r="T42" s="190"/>
    </row>
    <row r="43" spans="1:20" ht="7" customHeight="1" x14ac:dyDescent="0.35">
      <c r="A43" s="45"/>
      <c r="B43" s="104" t="s">
        <v>73</v>
      </c>
      <c r="C43" s="105"/>
      <c r="D43" s="65" t="s">
        <v>26</v>
      </c>
      <c r="E43" s="108"/>
      <c r="F43" s="136" t="s">
        <v>34</v>
      </c>
      <c r="G43" s="160"/>
      <c r="H43" s="137"/>
      <c r="I43" s="136" t="s">
        <v>34</v>
      </c>
      <c r="J43" s="160"/>
      <c r="K43" s="137"/>
      <c r="L43" s="136" t="s">
        <v>34</v>
      </c>
      <c r="M43" s="160"/>
      <c r="N43" s="137"/>
      <c r="O43" s="136" t="s">
        <v>34</v>
      </c>
      <c r="P43" s="160"/>
      <c r="Q43" s="137"/>
      <c r="R43" s="45"/>
      <c r="S43" s="189" t="s">
        <v>16</v>
      </c>
      <c r="T43" s="190"/>
    </row>
    <row r="44" spans="1:20" ht="7" customHeight="1" x14ac:dyDescent="0.35">
      <c r="A44" s="45"/>
      <c r="B44" s="104"/>
      <c r="C44" s="105"/>
      <c r="D44" s="109"/>
      <c r="E44" s="102"/>
      <c r="F44" s="167">
        <v>0.61458333333333337</v>
      </c>
      <c r="G44" s="128"/>
      <c r="H44" s="272"/>
      <c r="I44" s="164">
        <v>0.61458333333333337</v>
      </c>
      <c r="J44" s="141"/>
      <c r="K44" s="128"/>
      <c r="L44" s="167">
        <v>0.61458333333333337</v>
      </c>
      <c r="M44" s="128"/>
      <c r="N44" s="272"/>
      <c r="O44" s="164">
        <v>0.61458333333333337</v>
      </c>
      <c r="P44" s="141"/>
      <c r="Q44" s="128"/>
      <c r="R44" s="45"/>
      <c r="S44" s="189"/>
      <c r="T44" s="190"/>
    </row>
    <row r="45" spans="1:20" ht="7" customHeight="1" x14ac:dyDescent="0.35">
      <c r="A45" s="45">
        <v>1500</v>
      </c>
      <c r="B45" s="104"/>
      <c r="C45" s="105"/>
      <c r="D45" s="109"/>
      <c r="E45" s="102"/>
      <c r="F45" s="168"/>
      <c r="G45" s="128"/>
      <c r="H45" s="272"/>
      <c r="I45" s="134"/>
      <c r="J45" s="129"/>
      <c r="K45" s="128"/>
      <c r="L45" s="168"/>
      <c r="M45" s="128"/>
      <c r="N45" s="272"/>
      <c r="O45" s="134"/>
      <c r="P45" s="129"/>
      <c r="Q45" s="128"/>
      <c r="R45" s="45">
        <v>1500</v>
      </c>
      <c r="S45" s="189" t="s">
        <v>17</v>
      </c>
      <c r="T45" s="190"/>
    </row>
    <row r="46" spans="1:20" ht="7" customHeight="1" x14ac:dyDescent="0.35">
      <c r="A46" s="45"/>
      <c r="B46" s="104"/>
      <c r="C46" s="105"/>
      <c r="D46" s="109"/>
      <c r="E46" s="102"/>
      <c r="F46" s="168"/>
      <c r="G46" s="128"/>
      <c r="H46" s="272"/>
      <c r="I46" s="134"/>
      <c r="J46" s="129"/>
      <c r="K46" s="128"/>
      <c r="L46" s="168"/>
      <c r="M46" s="128"/>
      <c r="N46" s="272"/>
      <c r="O46" s="134"/>
      <c r="P46" s="129"/>
      <c r="Q46" s="128"/>
      <c r="R46" s="45"/>
      <c r="S46" s="193"/>
      <c r="T46" s="194"/>
    </row>
    <row r="47" spans="1:20" ht="7" customHeight="1" x14ac:dyDescent="0.35">
      <c r="A47" s="45"/>
      <c r="B47" s="104"/>
      <c r="C47" s="105"/>
      <c r="D47" s="109"/>
      <c r="E47" s="102"/>
      <c r="F47" s="168"/>
      <c r="G47" s="128"/>
      <c r="H47" s="272"/>
      <c r="I47" s="134"/>
      <c r="J47" s="129"/>
      <c r="K47" s="128"/>
      <c r="L47" s="168"/>
      <c r="M47" s="128"/>
      <c r="N47" s="272"/>
      <c r="O47" s="134"/>
      <c r="P47" s="129"/>
      <c r="Q47" s="128"/>
      <c r="R47" s="45"/>
      <c r="S47" s="88" t="s">
        <v>18</v>
      </c>
      <c r="T47" s="89"/>
    </row>
    <row r="48" spans="1:20" ht="7" customHeight="1" x14ac:dyDescent="0.35">
      <c r="A48" s="45"/>
      <c r="B48" s="104"/>
      <c r="C48" s="105"/>
      <c r="D48" s="109"/>
      <c r="E48" s="102"/>
      <c r="F48" s="168"/>
      <c r="G48" s="128"/>
      <c r="H48" s="272"/>
      <c r="I48" s="134"/>
      <c r="J48" s="129"/>
      <c r="K48" s="128"/>
      <c r="L48" s="168"/>
      <c r="M48" s="128"/>
      <c r="N48" s="272"/>
      <c r="O48" s="134"/>
      <c r="P48" s="129"/>
      <c r="Q48" s="128"/>
      <c r="R48" s="45"/>
      <c r="S48" s="90"/>
      <c r="T48" s="91"/>
    </row>
    <row r="49" spans="1:20" ht="7" customHeight="1" x14ac:dyDescent="0.35">
      <c r="A49" s="45">
        <v>1600</v>
      </c>
      <c r="B49" s="104"/>
      <c r="C49" s="105"/>
      <c r="D49" s="109"/>
      <c r="E49" s="102"/>
      <c r="F49" s="168"/>
      <c r="G49" s="128"/>
      <c r="H49" s="272"/>
      <c r="I49" s="134"/>
      <c r="J49" s="129"/>
      <c r="K49" s="128"/>
      <c r="L49" s="168"/>
      <c r="M49" s="128"/>
      <c r="N49" s="272"/>
      <c r="O49" s="134"/>
      <c r="P49" s="129"/>
      <c r="Q49" s="128"/>
      <c r="R49" s="45">
        <v>1600</v>
      </c>
      <c r="S49" s="90"/>
      <c r="T49" s="91"/>
    </row>
    <row r="50" spans="1:20" ht="7" customHeight="1" x14ac:dyDescent="0.35">
      <c r="A50" s="45"/>
      <c r="B50" s="104"/>
      <c r="C50" s="105"/>
      <c r="D50" s="109"/>
      <c r="E50" s="102"/>
      <c r="F50" s="133" t="s">
        <v>35</v>
      </c>
      <c r="G50" s="133"/>
      <c r="H50" s="133"/>
      <c r="I50" s="133" t="s">
        <v>35</v>
      </c>
      <c r="J50" s="133"/>
      <c r="K50" s="133"/>
      <c r="L50" s="133" t="s">
        <v>35</v>
      </c>
      <c r="M50" s="133"/>
      <c r="N50" s="133"/>
      <c r="O50" s="133" t="s">
        <v>35</v>
      </c>
      <c r="P50" s="133"/>
      <c r="Q50" s="133"/>
      <c r="R50" s="45"/>
      <c r="S50" s="94"/>
      <c r="T50" s="95"/>
    </row>
    <row r="51" spans="1:20" ht="7" customHeight="1" x14ac:dyDescent="0.35">
      <c r="A51" s="45"/>
      <c r="B51" s="110"/>
      <c r="C51" s="111"/>
      <c r="D51" s="112"/>
      <c r="E51" s="11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45"/>
      <c r="S51" s="145" t="s">
        <v>19</v>
      </c>
      <c r="T51" s="146"/>
    </row>
    <row r="52" spans="1:20" ht="7" customHeight="1" x14ac:dyDescent="0.35">
      <c r="A52" s="45"/>
      <c r="B52" s="133" t="s">
        <v>25</v>
      </c>
      <c r="C52" s="133"/>
      <c r="D52" s="133" t="s">
        <v>25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45"/>
      <c r="S52" s="147"/>
      <c r="T52" s="148"/>
    </row>
    <row r="53" spans="1:20" ht="7" customHeight="1" x14ac:dyDescent="0.35">
      <c r="A53" s="45">
        <v>1700</v>
      </c>
      <c r="B53" s="133"/>
      <c r="C53" s="133"/>
      <c r="D53" s="133"/>
      <c r="E53" s="133"/>
      <c r="F53" s="60" t="s">
        <v>36</v>
      </c>
      <c r="G53" s="60"/>
      <c r="H53" s="60"/>
      <c r="I53" s="60" t="s">
        <v>36</v>
      </c>
      <c r="J53" s="60"/>
      <c r="K53" s="60"/>
      <c r="L53" s="60" t="s">
        <v>36</v>
      </c>
      <c r="M53" s="60"/>
      <c r="N53" s="60"/>
      <c r="O53" s="60" t="s">
        <v>36</v>
      </c>
      <c r="P53" s="60"/>
      <c r="Q53" s="60"/>
      <c r="R53" s="45">
        <v>1700</v>
      </c>
      <c r="S53" s="103" t="s">
        <v>20</v>
      </c>
      <c r="T53" s="100"/>
    </row>
    <row r="54" spans="1:20" ht="7" customHeight="1" x14ac:dyDescent="0.35">
      <c r="A54" s="45"/>
      <c r="B54" s="133"/>
      <c r="C54" s="133"/>
      <c r="D54" s="133"/>
      <c r="E54" s="133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45"/>
      <c r="S54" s="103"/>
      <c r="T54" s="100"/>
    </row>
    <row r="55" spans="1:20" ht="7" customHeight="1" x14ac:dyDescent="0.35">
      <c r="A55" s="45"/>
      <c r="B55" s="53"/>
      <c r="C55" s="54"/>
      <c r="D55" s="53"/>
      <c r="E55" s="54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45"/>
      <c r="S55" s="103" t="s">
        <v>21</v>
      </c>
      <c r="T55" s="100"/>
    </row>
    <row r="56" spans="1:20" ht="7" customHeight="1" x14ac:dyDescent="0.35">
      <c r="A56" s="45"/>
      <c r="B56" s="46"/>
      <c r="C56" s="47"/>
      <c r="D56" s="46"/>
      <c r="E56" s="47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5"/>
      <c r="S56" s="103"/>
      <c r="T56" s="100"/>
    </row>
    <row r="57" spans="1:20" ht="7" customHeight="1" x14ac:dyDescent="0.35">
      <c r="A57" s="45">
        <v>1800</v>
      </c>
      <c r="B57" s="38"/>
      <c r="C57" s="39"/>
      <c r="D57" s="38"/>
      <c r="E57" s="39"/>
      <c r="F57" s="38"/>
      <c r="G57" s="155"/>
      <c r="H57" s="39"/>
      <c r="I57" s="38"/>
      <c r="J57" s="155"/>
      <c r="K57" s="39"/>
      <c r="L57" s="38"/>
      <c r="M57" s="155"/>
      <c r="N57" s="39"/>
      <c r="O57" s="38"/>
      <c r="P57" s="155"/>
      <c r="Q57" s="39"/>
      <c r="R57" s="45">
        <v>1800</v>
      </c>
      <c r="S57" s="103" t="s">
        <v>22</v>
      </c>
      <c r="T57" s="100"/>
    </row>
    <row r="58" spans="1:20" ht="7" customHeight="1" x14ac:dyDescent="0.35">
      <c r="A58" s="45"/>
      <c r="B58" s="46"/>
      <c r="C58" s="47"/>
      <c r="D58" s="46"/>
      <c r="E58" s="47"/>
      <c r="F58" s="46"/>
      <c r="G58" s="156"/>
      <c r="H58" s="47"/>
      <c r="I58" s="46"/>
      <c r="J58" s="156"/>
      <c r="K58" s="47"/>
      <c r="L58" s="46"/>
      <c r="M58" s="156"/>
      <c r="N58" s="47"/>
      <c r="O58" s="46"/>
      <c r="P58" s="156"/>
      <c r="Q58" s="47"/>
      <c r="R58" s="45"/>
      <c r="S58" s="149"/>
      <c r="T58" s="150"/>
    </row>
    <row r="59" spans="1:20" ht="7" customHeight="1" x14ac:dyDescent="0.35">
      <c r="A59" s="45"/>
      <c r="B59" s="53"/>
      <c r="C59" s="54"/>
      <c r="D59" s="53"/>
      <c r="E59" s="54"/>
      <c r="F59" s="53"/>
      <c r="G59" s="157"/>
      <c r="H59" s="54"/>
      <c r="I59" s="53"/>
      <c r="J59" s="157"/>
      <c r="K59" s="54"/>
      <c r="L59" s="53"/>
      <c r="M59" s="157"/>
      <c r="N59" s="54"/>
      <c r="O59" s="53"/>
      <c r="P59" s="157"/>
      <c r="Q59" s="54"/>
      <c r="R59" s="45"/>
      <c r="S59" s="195" t="s">
        <v>23</v>
      </c>
      <c r="T59" s="196"/>
    </row>
    <row r="60" spans="1:20" ht="7" customHeight="1" x14ac:dyDescent="0.35">
      <c r="A60" s="115"/>
      <c r="B60" s="46"/>
      <c r="C60" s="47"/>
      <c r="D60" s="46"/>
      <c r="E60" s="47"/>
      <c r="F60" s="46"/>
      <c r="G60" s="156"/>
      <c r="H60" s="47"/>
      <c r="I60" s="46"/>
      <c r="J60" s="156"/>
      <c r="K60" s="47"/>
      <c r="L60" s="46"/>
      <c r="M60" s="156"/>
      <c r="N60" s="47"/>
      <c r="O60" s="46"/>
      <c r="P60" s="156"/>
      <c r="Q60" s="47"/>
      <c r="R60" s="115"/>
      <c r="S60" s="197"/>
      <c r="T60" s="198"/>
    </row>
    <row r="61" spans="1:20" ht="7" customHeight="1" x14ac:dyDescent="0.35">
      <c r="A61" s="116" t="s">
        <v>27</v>
      </c>
      <c r="B61" s="117"/>
      <c r="C61" s="118"/>
      <c r="D61" s="117"/>
      <c r="E61" s="118"/>
      <c r="F61" s="295" t="s">
        <v>70</v>
      </c>
      <c r="G61" s="296"/>
      <c r="H61" s="297"/>
      <c r="I61" s="117"/>
      <c r="J61" s="161"/>
      <c r="K61" s="118"/>
      <c r="L61" s="295" t="s">
        <v>70</v>
      </c>
      <c r="M61" s="296"/>
      <c r="N61" s="297"/>
      <c r="O61" s="117"/>
      <c r="P61" s="161"/>
      <c r="Q61" s="118"/>
      <c r="R61" s="116" t="s">
        <v>27</v>
      </c>
      <c r="S61" s="151" t="s">
        <v>24</v>
      </c>
      <c r="T61" s="152"/>
    </row>
    <row r="62" spans="1:20" ht="7" customHeight="1" x14ac:dyDescent="0.35">
      <c r="A62" s="119"/>
      <c r="B62" s="120"/>
      <c r="C62" s="121"/>
      <c r="D62" s="120"/>
      <c r="E62" s="121"/>
      <c r="F62" s="298"/>
      <c r="G62" s="299"/>
      <c r="H62" s="300"/>
      <c r="I62" s="120"/>
      <c r="J62" s="162"/>
      <c r="K62" s="121"/>
      <c r="L62" s="298"/>
      <c r="M62" s="299"/>
      <c r="N62" s="300"/>
      <c r="O62" s="120"/>
      <c r="P62" s="162"/>
      <c r="Q62" s="121"/>
      <c r="R62" s="119"/>
      <c r="S62" s="153"/>
      <c r="T62" s="154"/>
    </row>
    <row r="63" spans="1:20" ht="7" customHeight="1" x14ac:dyDescent="0.35">
      <c r="A63" s="119"/>
      <c r="B63" s="120"/>
      <c r="C63" s="121"/>
      <c r="D63" s="120"/>
      <c r="E63" s="121"/>
      <c r="F63" s="298"/>
      <c r="G63" s="299"/>
      <c r="H63" s="300"/>
      <c r="I63" s="120"/>
      <c r="J63" s="162"/>
      <c r="K63" s="121"/>
      <c r="L63" s="298"/>
      <c r="M63" s="299"/>
      <c r="N63" s="300"/>
      <c r="O63" s="120"/>
      <c r="P63" s="162"/>
      <c r="Q63" s="121"/>
      <c r="R63" s="119"/>
      <c r="S63" s="153" t="s">
        <v>24</v>
      </c>
      <c r="T63" s="154"/>
    </row>
    <row r="64" spans="1:20" ht="7" customHeight="1" x14ac:dyDescent="0.35">
      <c r="A64" s="119"/>
      <c r="B64" s="120"/>
      <c r="C64" s="121"/>
      <c r="D64" s="120"/>
      <c r="E64" s="121"/>
      <c r="F64" s="298"/>
      <c r="G64" s="299"/>
      <c r="H64" s="300"/>
      <c r="I64" s="120"/>
      <c r="J64" s="162"/>
      <c r="K64" s="121"/>
      <c r="L64" s="298"/>
      <c r="M64" s="299"/>
      <c r="N64" s="300"/>
      <c r="O64" s="120"/>
      <c r="P64" s="162"/>
      <c r="Q64" s="121"/>
      <c r="R64" s="119"/>
      <c r="S64" s="153"/>
      <c r="T64" s="154"/>
    </row>
    <row r="65" spans="1:20" ht="7" customHeight="1" x14ac:dyDescent="0.35">
      <c r="A65" s="119"/>
      <c r="B65" s="120"/>
      <c r="C65" s="121"/>
      <c r="D65" s="120"/>
      <c r="E65" s="121"/>
      <c r="F65" s="298"/>
      <c r="G65" s="299"/>
      <c r="H65" s="300"/>
      <c r="I65" s="120"/>
      <c r="J65" s="162"/>
      <c r="K65" s="121"/>
      <c r="L65" s="298"/>
      <c r="M65" s="299"/>
      <c r="N65" s="300"/>
      <c r="O65" s="120"/>
      <c r="P65" s="162"/>
      <c r="Q65" s="121"/>
      <c r="R65" s="119"/>
      <c r="S65" s="153" t="s">
        <v>24</v>
      </c>
      <c r="T65" s="154"/>
    </row>
    <row r="66" spans="1:20" ht="7" customHeight="1" x14ac:dyDescent="0.35">
      <c r="A66" s="122"/>
      <c r="B66" s="123"/>
      <c r="C66" s="124"/>
      <c r="D66" s="123"/>
      <c r="E66" s="124"/>
      <c r="F66" s="301"/>
      <c r="G66" s="302"/>
      <c r="H66" s="303"/>
      <c r="I66" s="123"/>
      <c r="J66" s="163"/>
      <c r="K66" s="124"/>
      <c r="L66" s="301"/>
      <c r="M66" s="302"/>
      <c r="N66" s="303"/>
      <c r="O66" s="123"/>
      <c r="P66" s="163"/>
      <c r="Q66" s="124"/>
      <c r="R66" s="122"/>
      <c r="S66" s="153"/>
      <c r="T66" s="154"/>
    </row>
    <row r="67" spans="1:20" ht="29" customHeight="1" x14ac:dyDescent="0.35">
      <c r="A67" s="142"/>
      <c r="B67" s="144" t="s">
        <v>45</v>
      </c>
      <c r="C67" s="143"/>
      <c r="D67" s="144" t="s">
        <v>45</v>
      </c>
      <c r="E67" s="143"/>
      <c r="F67" s="144" t="s">
        <v>46</v>
      </c>
      <c r="G67" s="144"/>
      <c r="H67" s="143"/>
      <c r="I67" s="144" t="s">
        <v>46</v>
      </c>
      <c r="J67" s="144"/>
      <c r="K67" s="143"/>
      <c r="L67" s="144" t="s">
        <v>46</v>
      </c>
      <c r="M67" s="144"/>
      <c r="N67" s="143"/>
      <c r="O67" s="144" t="s">
        <v>46</v>
      </c>
      <c r="P67" s="144"/>
      <c r="Q67" s="143"/>
      <c r="R67" s="142"/>
      <c r="S67" s="280" t="s">
        <v>28</v>
      </c>
      <c r="T67" s="281">
        <f ca="1">TODAY()</f>
        <v>45237</v>
      </c>
    </row>
    <row r="68" spans="1:20" x14ac:dyDescent="0.35">
      <c r="S68" s="282"/>
      <c r="T68" s="282"/>
    </row>
  </sheetData>
  <mergeCells count="195">
    <mergeCell ref="S61:T62"/>
    <mergeCell ref="S63:T64"/>
    <mergeCell ref="S65:T66"/>
    <mergeCell ref="B31:C33"/>
    <mergeCell ref="B34:C37"/>
    <mergeCell ref="B38:C40"/>
    <mergeCell ref="B41:C42"/>
    <mergeCell ref="B43:C51"/>
    <mergeCell ref="D43:E51"/>
    <mergeCell ref="D39:E42"/>
    <mergeCell ref="S29:T32"/>
    <mergeCell ref="S33:T36"/>
    <mergeCell ref="S37:T38"/>
    <mergeCell ref="S39:T40"/>
    <mergeCell ref="S47:T50"/>
    <mergeCell ref="S51:T52"/>
    <mergeCell ref="S59:T60"/>
    <mergeCell ref="S53:T54"/>
    <mergeCell ref="S55:T56"/>
    <mergeCell ref="S57:T58"/>
    <mergeCell ref="D19:E22"/>
    <mergeCell ref="D23:E26"/>
    <mergeCell ref="D27:E30"/>
    <mergeCell ref="D35:E38"/>
    <mergeCell ref="S13:T16"/>
    <mergeCell ref="S21:T24"/>
    <mergeCell ref="S25:T28"/>
    <mergeCell ref="S41:T42"/>
    <mergeCell ref="S43:T44"/>
    <mergeCell ref="M25:M30"/>
    <mergeCell ref="M37:M42"/>
    <mergeCell ref="M44:M49"/>
    <mergeCell ref="P17:P22"/>
    <mergeCell ref="P25:P30"/>
    <mergeCell ref="P37:P42"/>
    <mergeCell ref="P44:P49"/>
    <mergeCell ref="G25:G30"/>
    <mergeCell ref="G37:G42"/>
    <mergeCell ref="G44:G49"/>
    <mergeCell ref="J17:J22"/>
    <mergeCell ref="J37:J42"/>
    <mergeCell ref="J44:J49"/>
    <mergeCell ref="J25:J30"/>
    <mergeCell ref="R61:R66"/>
    <mergeCell ref="B67:C67"/>
    <mergeCell ref="D67:E67"/>
    <mergeCell ref="F67:H67"/>
    <mergeCell ref="I67:K67"/>
    <mergeCell ref="L67:N67"/>
    <mergeCell ref="O67:Q67"/>
    <mergeCell ref="R53:R56"/>
    <mergeCell ref="A57:A60"/>
    <mergeCell ref="R57:R60"/>
    <mergeCell ref="A61:A66"/>
    <mergeCell ref="B61:C66"/>
    <mergeCell ref="D61:E66"/>
    <mergeCell ref="F61:H66"/>
    <mergeCell ref="I61:K66"/>
    <mergeCell ref="L61:N66"/>
    <mergeCell ref="O61:Q66"/>
    <mergeCell ref="L50:N52"/>
    <mergeCell ref="O50:Q52"/>
    <mergeCell ref="B52:C54"/>
    <mergeCell ref="D52:E54"/>
    <mergeCell ref="A53:A56"/>
    <mergeCell ref="F53:H56"/>
    <mergeCell ref="I53:K56"/>
    <mergeCell ref="L53:N56"/>
    <mergeCell ref="O53:Q56"/>
    <mergeCell ref="A45:A48"/>
    <mergeCell ref="R45:R48"/>
    <mergeCell ref="S45:T46"/>
    <mergeCell ref="A49:A52"/>
    <mergeCell ref="R49:R52"/>
    <mergeCell ref="F50:H52"/>
    <mergeCell ref="I50:K52"/>
    <mergeCell ref="L43:N43"/>
    <mergeCell ref="O43:Q43"/>
    <mergeCell ref="F44:F49"/>
    <mergeCell ref="H44:H49"/>
    <mergeCell ref="I44:I49"/>
    <mergeCell ref="K44:K49"/>
    <mergeCell ref="L44:L49"/>
    <mergeCell ref="N44:N49"/>
    <mergeCell ref="O44:O49"/>
    <mergeCell ref="Q44:Q49"/>
    <mergeCell ref="O37:O42"/>
    <mergeCell ref="Q37:Q42"/>
    <mergeCell ref="R37:R40"/>
    <mergeCell ref="A41:A44"/>
    <mergeCell ref="R41:R44"/>
    <mergeCell ref="F43:H43"/>
    <mergeCell ref="I43:K43"/>
    <mergeCell ref="F37:F42"/>
    <mergeCell ref="H37:H42"/>
    <mergeCell ref="I37:I42"/>
    <mergeCell ref="K37:K42"/>
    <mergeCell ref="L37:L42"/>
    <mergeCell ref="N37:N42"/>
    <mergeCell ref="A33:A36"/>
    <mergeCell ref="R33:R36"/>
    <mergeCell ref="F35:H36"/>
    <mergeCell ref="L35:N36"/>
    <mergeCell ref="A37:A40"/>
    <mergeCell ref="B28:C30"/>
    <mergeCell ref="A29:A32"/>
    <mergeCell ref="R29:R32"/>
    <mergeCell ref="D31:E34"/>
    <mergeCell ref="F31:H34"/>
    <mergeCell ref="I31:K36"/>
    <mergeCell ref="L31:N34"/>
    <mergeCell ref="O31:Q36"/>
    <mergeCell ref="N25:N30"/>
    <mergeCell ref="O25:O30"/>
    <mergeCell ref="Q25:Q30"/>
    <mergeCell ref="R25:R28"/>
    <mergeCell ref="O23:Q24"/>
    <mergeCell ref="B24:C27"/>
    <mergeCell ref="A25:A28"/>
    <mergeCell ref="F25:F30"/>
    <mergeCell ref="H25:H30"/>
    <mergeCell ref="I25:I30"/>
    <mergeCell ref="K25:K30"/>
    <mergeCell ref="L25:L30"/>
    <mergeCell ref="S17:T20"/>
    <mergeCell ref="B19:C22"/>
    <mergeCell ref="A21:A24"/>
    <mergeCell ref="R21:R24"/>
    <mergeCell ref="B23:C23"/>
    <mergeCell ref="F23:H24"/>
    <mergeCell ref="I23:K24"/>
    <mergeCell ref="L23:N24"/>
    <mergeCell ref="K17:K22"/>
    <mergeCell ref="L17:L22"/>
    <mergeCell ref="N17:N22"/>
    <mergeCell ref="O17:O22"/>
    <mergeCell ref="Q17:Q22"/>
    <mergeCell ref="R17:R20"/>
    <mergeCell ref="M17:M22"/>
    <mergeCell ref="A17:A20"/>
    <mergeCell ref="B17:C18"/>
    <mergeCell ref="D17:E18"/>
    <mergeCell ref="F17:F22"/>
    <mergeCell ref="H17:H22"/>
    <mergeCell ref="I17:I22"/>
    <mergeCell ref="G17:G22"/>
    <mergeCell ref="L13:N15"/>
    <mergeCell ref="O13:Q15"/>
    <mergeCell ref="R13:R16"/>
    <mergeCell ref="B16:C16"/>
    <mergeCell ref="D16:E16"/>
    <mergeCell ref="F16:H16"/>
    <mergeCell ref="I16:K16"/>
    <mergeCell ref="L16:N16"/>
    <mergeCell ref="O16:Q16"/>
    <mergeCell ref="A9:A12"/>
    <mergeCell ref="F9:K12"/>
    <mergeCell ref="L9:Q12"/>
    <mergeCell ref="R9:R12"/>
    <mergeCell ref="S9:T12"/>
    <mergeCell ref="A13:A16"/>
    <mergeCell ref="B13:C15"/>
    <mergeCell ref="D13:E15"/>
    <mergeCell ref="F13:H15"/>
    <mergeCell ref="I13:K15"/>
    <mergeCell ref="L5:L8"/>
    <mergeCell ref="N5:N8"/>
    <mergeCell ref="O5:O8"/>
    <mergeCell ref="Q5:Q8"/>
    <mergeCell ref="S5:T6"/>
    <mergeCell ref="S7:T8"/>
    <mergeCell ref="M5:M8"/>
    <mergeCell ref="P5:P8"/>
    <mergeCell ref="B5:C8"/>
    <mergeCell ref="D5:E8"/>
    <mergeCell ref="F5:F8"/>
    <mergeCell ref="H5:H8"/>
    <mergeCell ref="I5:I8"/>
    <mergeCell ref="K5:K8"/>
    <mergeCell ref="G5:G8"/>
    <mergeCell ref="J5:J8"/>
    <mergeCell ref="B4:C4"/>
    <mergeCell ref="D4:E4"/>
    <mergeCell ref="F4:H4"/>
    <mergeCell ref="I4:K4"/>
    <mergeCell ref="L4:N4"/>
    <mergeCell ref="O4:Q4"/>
    <mergeCell ref="A1:Q1"/>
    <mergeCell ref="A2:D2"/>
    <mergeCell ref="B3:C3"/>
    <mergeCell ref="D3:E3"/>
    <mergeCell ref="F3:H3"/>
    <mergeCell ref="I3:K3"/>
    <mergeCell ref="L3:N3"/>
    <mergeCell ref="O3:Q3"/>
  </mergeCells>
  <printOptions horizontalCentered="1" verticalCentered="1"/>
  <pageMargins left="0.25" right="0.25" top="0.75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zoomScale="130" zoomScaleNormal="130" workbookViewId="0">
      <selection activeCell="B17" sqref="B17:C51"/>
    </sheetView>
  </sheetViews>
  <sheetFormatPr baseColWidth="10" defaultColWidth="9.1796875" defaultRowHeight="14.5" x14ac:dyDescent="0.35"/>
  <cols>
    <col min="1" max="1" width="6.81640625" customWidth="1"/>
    <col min="2" max="21" width="9.81640625" customWidth="1"/>
    <col min="22" max="22" width="6.81640625" customWidth="1"/>
    <col min="23" max="23" width="12" customWidth="1"/>
    <col min="24" max="24" width="11.453125" bestFit="1" customWidth="1"/>
  </cols>
  <sheetData>
    <row r="1" spans="1:24" ht="18" customHeight="1" x14ac:dyDescent="0.35">
      <c r="A1" s="201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1"/>
      <c r="W1" s="1"/>
      <c r="X1" s="2"/>
    </row>
    <row r="2" spans="1:24" ht="12.75" customHeight="1" x14ac:dyDescent="0.35">
      <c r="A2" s="3" t="s">
        <v>49</v>
      </c>
      <c r="B2" s="4"/>
      <c r="C2" s="4"/>
      <c r="D2" s="4"/>
      <c r="E2" s="5">
        <v>45369</v>
      </c>
      <c r="F2" s="5" t="s">
        <v>0</v>
      </c>
      <c r="G2" s="5">
        <v>45373</v>
      </c>
      <c r="H2" s="5"/>
      <c r="I2" s="5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8"/>
      <c r="X2" s="9"/>
    </row>
    <row r="3" spans="1:24" ht="15.5" x14ac:dyDescent="0.35">
      <c r="A3" s="10" t="s">
        <v>1</v>
      </c>
      <c r="B3" s="11" t="s">
        <v>6</v>
      </c>
      <c r="C3" s="12"/>
      <c r="D3" s="11" t="s">
        <v>2</v>
      </c>
      <c r="E3" s="12"/>
      <c r="F3" s="11" t="s">
        <v>3</v>
      </c>
      <c r="G3" s="158"/>
      <c r="H3" s="158"/>
      <c r="I3" s="12"/>
      <c r="J3" s="11" t="s">
        <v>4</v>
      </c>
      <c r="K3" s="158"/>
      <c r="L3" s="158"/>
      <c r="M3" s="12"/>
      <c r="N3" s="11" t="s">
        <v>5</v>
      </c>
      <c r="O3" s="158"/>
      <c r="P3" s="158"/>
      <c r="Q3" s="12"/>
      <c r="R3" s="11" t="s">
        <v>6</v>
      </c>
      <c r="S3" s="158"/>
      <c r="T3" s="158"/>
      <c r="U3" s="12"/>
      <c r="V3" s="10" t="s">
        <v>1</v>
      </c>
      <c r="W3" s="13"/>
      <c r="X3" s="14"/>
    </row>
    <row r="4" spans="1:24" ht="12.75" customHeight="1" x14ac:dyDescent="0.35">
      <c r="A4" s="15"/>
      <c r="B4" s="16">
        <v>45359</v>
      </c>
      <c r="C4" s="17"/>
      <c r="D4" s="16">
        <f>E2</f>
        <v>45369</v>
      </c>
      <c r="E4" s="17"/>
      <c r="F4" s="16">
        <f>E2+1</f>
        <v>45370</v>
      </c>
      <c r="G4" s="159"/>
      <c r="H4" s="159"/>
      <c r="I4" s="17"/>
      <c r="J4" s="16">
        <f>E2+2</f>
        <v>45371</v>
      </c>
      <c r="K4" s="159"/>
      <c r="L4" s="159"/>
      <c r="M4" s="17"/>
      <c r="N4" s="16">
        <f>E2+3</f>
        <v>45372</v>
      </c>
      <c r="O4" s="159"/>
      <c r="P4" s="159"/>
      <c r="Q4" s="17"/>
      <c r="R4" s="16">
        <f>E2+4</f>
        <v>45373</v>
      </c>
      <c r="S4" s="159"/>
      <c r="T4" s="159"/>
      <c r="U4" s="17"/>
      <c r="V4" s="15"/>
      <c r="W4" s="18"/>
      <c r="X4" s="19"/>
    </row>
    <row r="5" spans="1:24" ht="15.75" customHeight="1" x14ac:dyDescent="0.35">
      <c r="A5" s="15"/>
      <c r="B5" s="20" t="s">
        <v>29</v>
      </c>
      <c r="C5" s="21"/>
      <c r="D5" s="20" t="s">
        <v>30</v>
      </c>
      <c r="E5" s="21"/>
      <c r="F5" s="22" t="s">
        <v>7</v>
      </c>
      <c r="G5" s="23" t="s">
        <v>8</v>
      </c>
      <c r="H5" s="23" t="s">
        <v>47</v>
      </c>
      <c r="I5" s="23" t="s">
        <v>51</v>
      </c>
      <c r="J5" s="22" t="s">
        <v>7</v>
      </c>
      <c r="K5" s="23" t="s">
        <v>8</v>
      </c>
      <c r="L5" s="23" t="s">
        <v>47</v>
      </c>
      <c r="M5" s="23" t="s">
        <v>51</v>
      </c>
      <c r="N5" s="22" t="s">
        <v>7</v>
      </c>
      <c r="O5" s="23" t="s">
        <v>8</v>
      </c>
      <c r="P5" s="23" t="s">
        <v>47</v>
      </c>
      <c r="Q5" s="23" t="s">
        <v>51</v>
      </c>
      <c r="R5" s="22" t="s">
        <v>7</v>
      </c>
      <c r="S5" s="23" t="s">
        <v>8</v>
      </c>
      <c r="T5" s="23" t="s">
        <v>47</v>
      </c>
      <c r="U5" s="23" t="s">
        <v>51</v>
      </c>
      <c r="V5" s="15"/>
      <c r="W5" s="28" t="s">
        <v>52</v>
      </c>
      <c r="X5" s="29"/>
    </row>
    <row r="6" spans="1:24" ht="15.75" customHeight="1" x14ac:dyDescent="0.35">
      <c r="A6" s="15"/>
      <c r="B6" s="24"/>
      <c r="C6" s="25"/>
      <c r="D6" s="24"/>
      <c r="E6" s="25"/>
      <c r="F6" s="26"/>
      <c r="G6" s="27"/>
      <c r="H6" s="27"/>
      <c r="I6" s="27"/>
      <c r="J6" s="26"/>
      <c r="K6" s="27"/>
      <c r="L6" s="27"/>
      <c r="M6" s="27"/>
      <c r="N6" s="26"/>
      <c r="O6" s="27"/>
      <c r="P6" s="27"/>
      <c r="Q6" s="27"/>
      <c r="R6" s="26"/>
      <c r="S6" s="27"/>
      <c r="T6" s="27"/>
      <c r="U6" s="27"/>
      <c r="V6" s="15"/>
      <c r="W6" s="35"/>
      <c r="X6" s="36"/>
    </row>
    <row r="7" spans="1:24" ht="15.75" customHeight="1" x14ac:dyDescent="0.35">
      <c r="A7" s="15"/>
      <c r="B7" s="24"/>
      <c r="C7" s="25"/>
      <c r="D7" s="24"/>
      <c r="E7" s="25"/>
      <c r="F7" s="26"/>
      <c r="G7" s="27"/>
      <c r="H7" s="27"/>
      <c r="I7" s="27"/>
      <c r="J7" s="26"/>
      <c r="K7" s="27"/>
      <c r="L7" s="27"/>
      <c r="M7" s="27"/>
      <c r="N7" s="26"/>
      <c r="O7" s="27"/>
      <c r="P7" s="27"/>
      <c r="Q7" s="27"/>
      <c r="R7" s="26"/>
      <c r="S7" s="27"/>
      <c r="T7" s="27"/>
      <c r="U7" s="27"/>
      <c r="V7" s="15"/>
      <c r="W7" s="28" t="s">
        <v>55</v>
      </c>
      <c r="X7" s="29"/>
    </row>
    <row r="8" spans="1:24" ht="15.75" customHeight="1" x14ac:dyDescent="0.35">
      <c r="A8" s="30"/>
      <c r="B8" s="31"/>
      <c r="C8" s="32"/>
      <c r="D8" s="31"/>
      <c r="E8" s="32"/>
      <c r="F8" s="33"/>
      <c r="G8" s="34"/>
      <c r="H8" s="34"/>
      <c r="I8" s="34"/>
      <c r="J8" s="33"/>
      <c r="K8" s="34"/>
      <c r="L8" s="34"/>
      <c r="M8" s="34"/>
      <c r="N8" s="33"/>
      <c r="O8" s="34"/>
      <c r="P8" s="34"/>
      <c r="Q8" s="34"/>
      <c r="R8" s="33"/>
      <c r="S8" s="34"/>
      <c r="T8" s="34"/>
      <c r="U8" s="34"/>
      <c r="V8" s="30"/>
      <c r="W8" s="35"/>
      <c r="X8" s="36"/>
    </row>
    <row r="9" spans="1:24" ht="7" customHeight="1" x14ac:dyDescent="0.35">
      <c r="A9" s="37"/>
      <c r="B9" s="38"/>
      <c r="C9" s="39"/>
      <c r="D9" s="38"/>
      <c r="E9" s="39"/>
      <c r="F9" s="40" t="s">
        <v>44</v>
      </c>
      <c r="G9" s="41"/>
      <c r="H9" s="41"/>
      <c r="I9" s="41"/>
      <c r="J9" s="41"/>
      <c r="K9" s="41"/>
      <c r="L9" s="41"/>
      <c r="M9" s="42"/>
      <c r="N9" s="40" t="s">
        <v>43</v>
      </c>
      <c r="O9" s="41"/>
      <c r="P9" s="41"/>
      <c r="Q9" s="41"/>
      <c r="R9" s="41"/>
      <c r="S9" s="41"/>
      <c r="T9" s="41"/>
      <c r="U9" s="42"/>
      <c r="V9" s="37">
        <v>600</v>
      </c>
      <c r="W9" s="235" t="s">
        <v>11</v>
      </c>
      <c r="X9" s="236"/>
    </row>
    <row r="10" spans="1:24" ht="7" customHeight="1" x14ac:dyDescent="0.35">
      <c r="A10" s="45"/>
      <c r="B10" s="46"/>
      <c r="C10" s="47"/>
      <c r="D10" s="46"/>
      <c r="E10" s="47"/>
      <c r="F10" s="48"/>
      <c r="G10" s="49"/>
      <c r="H10" s="49"/>
      <c r="I10" s="49"/>
      <c r="J10" s="49"/>
      <c r="K10" s="49"/>
      <c r="L10" s="49"/>
      <c r="M10" s="50"/>
      <c r="N10" s="48"/>
      <c r="O10" s="49"/>
      <c r="P10" s="49"/>
      <c r="Q10" s="49"/>
      <c r="R10" s="49"/>
      <c r="S10" s="49"/>
      <c r="T10" s="49"/>
      <c r="U10" s="50"/>
      <c r="V10" s="45"/>
      <c r="W10" s="237"/>
      <c r="X10" s="238"/>
    </row>
    <row r="11" spans="1:24" ht="7" customHeight="1" x14ac:dyDescent="0.35">
      <c r="A11" s="45"/>
      <c r="B11" s="53"/>
      <c r="C11" s="54"/>
      <c r="D11" s="53"/>
      <c r="E11" s="54"/>
      <c r="F11" s="48"/>
      <c r="G11" s="49"/>
      <c r="H11" s="49"/>
      <c r="I11" s="49"/>
      <c r="J11" s="49"/>
      <c r="K11" s="49"/>
      <c r="L11" s="49"/>
      <c r="M11" s="50"/>
      <c r="N11" s="48"/>
      <c r="O11" s="49"/>
      <c r="P11" s="49"/>
      <c r="Q11" s="49"/>
      <c r="R11" s="49"/>
      <c r="S11" s="49"/>
      <c r="T11" s="49"/>
      <c r="U11" s="50"/>
      <c r="V11" s="45"/>
      <c r="W11" s="237"/>
      <c r="X11" s="238"/>
    </row>
    <row r="12" spans="1:24" ht="7" customHeight="1" x14ac:dyDescent="0.35">
      <c r="A12" s="45"/>
      <c r="B12" s="46"/>
      <c r="C12" s="47"/>
      <c r="D12" s="46"/>
      <c r="E12" s="47"/>
      <c r="F12" s="55"/>
      <c r="G12" s="56"/>
      <c r="H12" s="56"/>
      <c r="I12" s="56"/>
      <c r="J12" s="56"/>
      <c r="K12" s="56"/>
      <c r="L12" s="56"/>
      <c r="M12" s="57"/>
      <c r="N12" s="55"/>
      <c r="O12" s="56"/>
      <c r="P12" s="56"/>
      <c r="Q12" s="56"/>
      <c r="R12" s="56"/>
      <c r="S12" s="56"/>
      <c r="T12" s="56"/>
      <c r="U12" s="57"/>
      <c r="V12" s="45"/>
      <c r="W12" s="239"/>
      <c r="X12" s="240"/>
    </row>
    <row r="13" spans="1:24" ht="7" customHeight="1" x14ac:dyDescent="0.35">
      <c r="A13" s="45">
        <v>700</v>
      </c>
      <c r="B13" s="60" t="s">
        <v>9</v>
      </c>
      <c r="C13" s="60"/>
      <c r="D13" s="60" t="s">
        <v>9</v>
      </c>
      <c r="E13" s="60"/>
      <c r="F13" s="60" t="s">
        <v>9</v>
      </c>
      <c r="G13" s="60"/>
      <c r="H13" s="60"/>
      <c r="I13" s="60"/>
      <c r="J13" s="60" t="s">
        <v>9</v>
      </c>
      <c r="K13" s="60"/>
      <c r="L13" s="60"/>
      <c r="M13" s="60"/>
      <c r="N13" s="60" t="s">
        <v>9</v>
      </c>
      <c r="O13" s="60"/>
      <c r="P13" s="60"/>
      <c r="Q13" s="60"/>
      <c r="R13" s="60" t="s">
        <v>9</v>
      </c>
      <c r="S13" s="60"/>
      <c r="T13" s="60"/>
      <c r="U13" s="60"/>
      <c r="V13" s="45">
        <v>700</v>
      </c>
      <c r="W13" s="195" t="s">
        <v>56</v>
      </c>
      <c r="X13" s="196"/>
    </row>
    <row r="14" spans="1:24" ht="7" customHeight="1" x14ac:dyDescent="0.35">
      <c r="A14" s="4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45"/>
      <c r="W14" s="106"/>
      <c r="X14" s="107"/>
    </row>
    <row r="15" spans="1:24" ht="7" customHeight="1" x14ac:dyDescent="0.35">
      <c r="A15" s="4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45"/>
      <c r="W15" s="106"/>
      <c r="X15" s="107"/>
    </row>
    <row r="16" spans="1:24" ht="7" customHeight="1" x14ac:dyDescent="0.35">
      <c r="A16" s="45"/>
      <c r="B16" s="125" t="s">
        <v>10</v>
      </c>
      <c r="C16" s="125"/>
      <c r="D16" s="125" t="s">
        <v>10</v>
      </c>
      <c r="E16" s="125"/>
      <c r="F16" s="255" t="s">
        <v>10</v>
      </c>
      <c r="G16" s="256"/>
      <c r="H16" s="256"/>
      <c r="I16" s="257"/>
      <c r="J16" s="125" t="s">
        <v>10</v>
      </c>
      <c r="K16" s="125"/>
      <c r="L16" s="125"/>
      <c r="M16" s="125"/>
      <c r="N16" s="255" t="s">
        <v>10</v>
      </c>
      <c r="O16" s="256"/>
      <c r="P16" s="256"/>
      <c r="Q16" s="257"/>
      <c r="R16" s="125" t="s">
        <v>10</v>
      </c>
      <c r="S16" s="125"/>
      <c r="T16" s="125"/>
      <c r="U16" s="125"/>
      <c r="V16" s="45"/>
      <c r="W16" s="197"/>
      <c r="X16" s="198"/>
    </row>
    <row r="17" spans="1:24" ht="7" customHeight="1" x14ac:dyDescent="0.35">
      <c r="A17" s="45">
        <v>800</v>
      </c>
      <c r="B17" s="126" t="s">
        <v>37</v>
      </c>
      <c r="C17" s="126"/>
      <c r="D17" s="60" t="s">
        <v>31</v>
      </c>
      <c r="E17" s="127"/>
      <c r="F17" s="61"/>
      <c r="G17" s="258"/>
      <c r="H17" s="258"/>
      <c r="I17" s="62"/>
      <c r="J17" s="252">
        <v>0.33333333333333331</v>
      </c>
      <c r="K17" s="218" t="s">
        <v>65</v>
      </c>
      <c r="L17" s="246"/>
      <c r="M17" s="247"/>
      <c r="N17" s="61"/>
      <c r="O17" s="258"/>
      <c r="P17" s="258"/>
      <c r="Q17" s="62"/>
      <c r="R17" s="252">
        <v>0.33333333333333331</v>
      </c>
      <c r="S17" s="218" t="s">
        <v>65</v>
      </c>
      <c r="T17" s="246"/>
      <c r="U17" s="247"/>
      <c r="V17" s="45">
        <v>800</v>
      </c>
      <c r="W17" s="43" t="s">
        <v>66</v>
      </c>
      <c r="X17" s="44"/>
    </row>
    <row r="18" spans="1:24" ht="7" customHeight="1" x14ac:dyDescent="0.35">
      <c r="A18" s="45"/>
      <c r="B18" s="126"/>
      <c r="C18" s="126"/>
      <c r="D18" s="127"/>
      <c r="E18" s="127"/>
      <c r="F18" s="259" t="s">
        <v>60</v>
      </c>
      <c r="G18" s="260"/>
      <c r="H18" s="260"/>
      <c r="I18" s="261"/>
      <c r="J18" s="254"/>
      <c r="K18" s="219"/>
      <c r="L18" s="248"/>
      <c r="M18" s="249"/>
      <c r="N18" s="259" t="s">
        <v>60</v>
      </c>
      <c r="O18" s="260"/>
      <c r="P18" s="260"/>
      <c r="Q18" s="261"/>
      <c r="R18" s="254"/>
      <c r="S18" s="219"/>
      <c r="T18" s="248"/>
      <c r="U18" s="249"/>
      <c r="V18" s="45"/>
      <c r="W18" s="51"/>
      <c r="X18" s="52"/>
    </row>
    <row r="19" spans="1:24" ht="7" customHeight="1" x14ac:dyDescent="0.35">
      <c r="A19" s="45"/>
      <c r="B19" s="129" t="s">
        <v>38</v>
      </c>
      <c r="C19" s="129"/>
      <c r="D19" s="72" t="s">
        <v>41</v>
      </c>
      <c r="E19" s="73"/>
      <c r="F19" s="138">
        <v>0.35416666666666669</v>
      </c>
      <c r="G19" s="130"/>
      <c r="H19" s="213"/>
      <c r="I19" s="141"/>
      <c r="J19" s="253"/>
      <c r="K19" s="219"/>
      <c r="L19" s="248"/>
      <c r="M19" s="249"/>
      <c r="N19" s="138">
        <v>0.35416666666666669</v>
      </c>
      <c r="O19" s="130"/>
      <c r="P19" s="213"/>
      <c r="Q19" s="141"/>
      <c r="R19" s="253"/>
      <c r="S19" s="219"/>
      <c r="T19" s="248"/>
      <c r="U19" s="249"/>
      <c r="V19" s="45"/>
      <c r="W19" s="51"/>
      <c r="X19" s="52"/>
    </row>
    <row r="20" spans="1:24" ht="7" customHeight="1" x14ac:dyDescent="0.35">
      <c r="A20" s="45"/>
      <c r="B20" s="129"/>
      <c r="C20" s="129"/>
      <c r="D20" s="76"/>
      <c r="E20" s="77"/>
      <c r="F20" s="128"/>
      <c r="G20" s="130"/>
      <c r="H20" s="214"/>
      <c r="I20" s="129"/>
      <c r="J20" s="179" t="s">
        <v>62</v>
      </c>
      <c r="K20" s="252">
        <v>0.36458333333333331</v>
      </c>
      <c r="L20" s="248"/>
      <c r="M20" s="249"/>
      <c r="N20" s="128"/>
      <c r="O20" s="130"/>
      <c r="P20" s="214"/>
      <c r="Q20" s="129"/>
      <c r="R20" s="179" t="s">
        <v>62</v>
      </c>
      <c r="S20" s="252">
        <v>0.36458333333333331</v>
      </c>
      <c r="T20" s="248"/>
      <c r="U20" s="249"/>
      <c r="V20" s="45"/>
      <c r="W20" s="58"/>
      <c r="X20" s="59"/>
    </row>
    <row r="21" spans="1:24" ht="7" customHeight="1" x14ac:dyDescent="0.35">
      <c r="A21" s="45">
        <v>900</v>
      </c>
      <c r="B21" s="129"/>
      <c r="C21" s="129"/>
      <c r="D21" s="76"/>
      <c r="E21" s="77"/>
      <c r="F21" s="128"/>
      <c r="G21" s="130"/>
      <c r="H21" s="214"/>
      <c r="I21" s="129"/>
      <c r="J21" s="180"/>
      <c r="K21" s="254"/>
      <c r="L21" s="248"/>
      <c r="M21" s="249"/>
      <c r="N21" s="128"/>
      <c r="O21" s="130"/>
      <c r="P21" s="214"/>
      <c r="Q21" s="129"/>
      <c r="R21" s="180"/>
      <c r="S21" s="254"/>
      <c r="T21" s="248"/>
      <c r="U21" s="249"/>
      <c r="V21" s="45">
        <v>900</v>
      </c>
      <c r="W21" s="43" t="s">
        <v>67</v>
      </c>
      <c r="X21" s="44"/>
    </row>
    <row r="22" spans="1:24" ht="7" customHeight="1" x14ac:dyDescent="0.35">
      <c r="A22" s="45"/>
      <c r="B22" s="129"/>
      <c r="C22" s="129"/>
      <c r="D22" s="84"/>
      <c r="E22" s="85"/>
      <c r="F22" s="128"/>
      <c r="G22" s="130"/>
      <c r="H22" s="214"/>
      <c r="I22" s="129"/>
      <c r="J22" s="181"/>
      <c r="K22" s="253"/>
      <c r="L22" s="250"/>
      <c r="M22" s="251"/>
      <c r="N22" s="128"/>
      <c r="O22" s="130"/>
      <c r="P22" s="214"/>
      <c r="Q22" s="129"/>
      <c r="R22" s="181"/>
      <c r="S22" s="253"/>
      <c r="T22" s="250"/>
      <c r="U22" s="251"/>
      <c r="V22" s="45"/>
      <c r="W22" s="51"/>
      <c r="X22" s="52"/>
    </row>
    <row r="23" spans="1:24" ht="7" customHeight="1" x14ac:dyDescent="0.35">
      <c r="A23" s="45"/>
      <c r="B23" s="131" t="s">
        <v>15</v>
      </c>
      <c r="C23" s="131"/>
      <c r="D23" s="70" t="s">
        <v>42</v>
      </c>
      <c r="E23" s="71"/>
      <c r="F23" s="128"/>
      <c r="G23" s="130"/>
      <c r="H23" s="214"/>
      <c r="I23" s="129"/>
      <c r="J23" s="262" t="s">
        <v>59</v>
      </c>
      <c r="K23" s="271"/>
      <c r="L23" s="271"/>
      <c r="M23" s="263"/>
      <c r="N23" s="128"/>
      <c r="O23" s="130"/>
      <c r="P23" s="214"/>
      <c r="Q23" s="129"/>
      <c r="R23" s="262" t="s">
        <v>59</v>
      </c>
      <c r="S23" s="271"/>
      <c r="T23" s="271"/>
      <c r="U23" s="263"/>
      <c r="V23" s="45"/>
      <c r="W23" s="51"/>
      <c r="X23" s="52"/>
    </row>
    <row r="24" spans="1:24" ht="7" customHeight="1" x14ac:dyDescent="0.35">
      <c r="A24" s="45"/>
      <c r="B24" s="128" t="s">
        <v>39</v>
      </c>
      <c r="C24" s="128"/>
      <c r="D24" s="74"/>
      <c r="E24" s="75"/>
      <c r="F24" s="128"/>
      <c r="G24" s="130"/>
      <c r="H24" s="215"/>
      <c r="I24" s="129"/>
      <c r="J24" s="279" t="s">
        <v>63</v>
      </c>
      <c r="K24" s="264" t="s">
        <v>64</v>
      </c>
      <c r="L24" s="252">
        <v>0.40625</v>
      </c>
      <c r="M24" s="226"/>
      <c r="N24" s="128"/>
      <c r="O24" s="130"/>
      <c r="P24" s="215"/>
      <c r="Q24" s="129"/>
      <c r="R24" s="279" t="s">
        <v>63</v>
      </c>
      <c r="S24" s="264" t="s">
        <v>64</v>
      </c>
      <c r="T24" s="252">
        <v>0.40625</v>
      </c>
      <c r="U24" s="226"/>
      <c r="V24" s="45"/>
      <c r="W24" s="58"/>
      <c r="X24" s="59"/>
    </row>
    <row r="25" spans="1:24" ht="7" customHeight="1" x14ac:dyDescent="0.35">
      <c r="A25" s="45">
        <v>1000</v>
      </c>
      <c r="B25" s="128"/>
      <c r="C25" s="128"/>
      <c r="D25" s="74"/>
      <c r="E25" s="75"/>
      <c r="F25" s="132" t="s">
        <v>57</v>
      </c>
      <c r="G25" s="132"/>
      <c r="H25" s="132"/>
      <c r="I25" s="132"/>
      <c r="J25" s="211"/>
      <c r="K25" s="265"/>
      <c r="L25" s="254"/>
      <c r="M25" s="227"/>
      <c r="N25" s="132" t="s">
        <v>57</v>
      </c>
      <c r="O25" s="132"/>
      <c r="P25" s="132"/>
      <c r="Q25" s="132"/>
      <c r="R25" s="211"/>
      <c r="S25" s="265"/>
      <c r="T25" s="254"/>
      <c r="U25" s="227"/>
      <c r="V25" s="45">
        <v>1000</v>
      </c>
      <c r="W25" s="183" t="s">
        <v>50</v>
      </c>
      <c r="X25" s="184"/>
    </row>
    <row r="26" spans="1:24" ht="7" customHeight="1" x14ac:dyDescent="0.35">
      <c r="A26" s="45"/>
      <c r="B26" s="128"/>
      <c r="C26" s="128"/>
      <c r="D26" s="203"/>
      <c r="E26" s="204"/>
      <c r="F26" s="132"/>
      <c r="G26" s="132"/>
      <c r="H26" s="132"/>
      <c r="I26" s="132"/>
      <c r="J26" s="212"/>
      <c r="K26" s="266"/>
      <c r="L26" s="253"/>
      <c r="M26" s="227"/>
      <c r="N26" s="132"/>
      <c r="O26" s="132"/>
      <c r="P26" s="132"/>
      <c r="Q26" s="132"/>
      <c r="R26" s="212"/>
      <c r="S26" s="266"/>
      <c r="T26" s="253"/>
      <c r="U26" s="227"/>
      <c r="V26" s="45"/>
      <c r="W26" s="185"/>
      <c r="X26" s="186"/>
    </row>
    <row r="27" spans="1:24" ht="7" customHeight="1" x14ac:dyDescent="0.35">
      <c r="A27" s="45"/>
      <c r="B27" s="128"/>
      <c r="C27" s="128"/>
      <c r="D27" s="63" t="s">
        <v>41</v>
      </c>
      <c r="E27" s="64"/>
      <c r="F27" s="138">
        <v>0.4375</v>
      </c>
      <c r="G27" s="272"/>
      <c r="H27" s="213"/>
      <c r="I27" s="141"/>
      <c r="J27" s="164">
        <v>0.4375</v>
      </c>
      <c r="K27" s="141"/>
      <c r="L27" s="138">
        <v>0.4375</v>
      </c>
      <c r="M27" s="227"/>
      <c r="N27" s="138">
        <v>0.4375</v>
      </c>
      <c r="O27" s="272"/>
      <c r="P27" s="213"/>
      <c r="Q27" s="141"/>
      <c r="R27" s="164">
        <v>0.4375</v>
      </c>
      <c r="S27" s="141"/>
      <c r="T27" s="138">
        <v>0.4375</v>
      </c>
      <c r="U27" s="227"/>
      <c r="V27" s="45"/>
      <c r="W27" s="185"/>
      <c r="X27" s="186"/>
    </row>
    <row r="28" spans="1:24" ht="7" customHeight="1" x14ac:dyDescent="0.35">
      <c r="A28" s="45"/>
      <c r="B28" s="130" t="s">
        <v>40</v>
      </c>
      <c r="C28" s="130"/>
      <c r="D28" s="66"/>
      <c r="E28" s="67"/>
      <c r="F28" s="128"/>
      <c r="G28" s="272"/>
      <c r="H28" s="214"/>
      <c r="I28" s="129"/>
      <c r="J28" s="134"/>
      <c r="K28" s="129"/>
      <c r="L28" s="128"/>
      <c r="M28" s="227"/>
      <c r="N28" s="128"/>
      <c r="O28" s="272"/>
      <c r="P28" s="214"/>
      <c r="Q28" s="129"/>
      <c r="R28" s="134"/>
      <c r="S28" s="129"/>
      <c r="T28" s="128"/>
      <c r="U28" s="227"/>
      <c r="V28" s="45"/>
      <c r="W28" s="187"/>
      <c r="X28" s="188"/>
    </row>
    <row r="29" spans="1:24" ht="7" customHeight="1" x14ac:dyDescent="0.35">
      <c r="A29" s="45">
        <v>1100</v>
      </c>
      <c r="B29" s="130"/>
      <c r="C29" s="130"/>
      <c r="D29" s="66"/>
      <c r="E29" s="67"/>
      <c r="F29" s="128"/>
      <c r="G29" s="272"/>
      <c r="H29" s="214"/>
      <c r="I29" s="129"/>
      <c r="J29" s="134"/>
      <c r="K29" s="129"/>
      <c r="L29" s="128"/>
      <c r="M29" s="228"/>
      <c r="N29" s="128"/>
      <c r="O29" s="272"/>
      <c r="P29" s="214"/>
      <c r="Q29" s="129"/>
      <c r="R29" s="134"/>
      <c r="S29" s="129"/>
      <c r="T29" s="128"/>
      <c r="U29" s="228"/>
      <c r="V29" s="45">
        <v>1100</v>
      </c>
      <c r="W29" s="88" t="s">
        <v>53</v>
      </c>
      <c r="X29" s="89"/>
    </row>
    <row r="30" spans="1:24" ht="7" customHeight="1" x14ac:dyDescent="0.35">
      <c r="A30" s="45"/>
      <c r="B30" s="130"/>
      <c r="C30" s="130"/>
      <c r="D30" s="209"/>
      <c r="E30" s="210"/>
      <c r="F30" s="128"/>
      <c r="G30" s="272"/>
      <c r="H30" s="214"/>
      <c r="I30" s="129"/>
      <c r="J30" s="134"/>
      <c r="K30" s="129"/>
      <c r="L30" s="128"/>
      <c r="M30" s="252">
        <v>0.46875</v>
      </c>
      <c r="N30" s="128"/>
      <c r="O30" s="272"/>
      <c r="P30" s="214"/>
      <c r="Q30" s="129"/>
      <c r="R30" s="134"/>
      <c r="S30" s="129"/>
      <c r="T30" s="128"/>
      <c r="U30" s="252">
        <v>0.46875</v>
      </c>
      <c r="V30" s="45"/>
      <c r="W30" s="90"/>
      <c r="X30" s="91"/>
    </row>
    <row r="31" spans="1:24" ht="7" customHeight="1" x14ac:dyDescent="0.35">
      <c r="A31" s="45"/>
      <c r="B31" s="272" t="s">
        <v>68</v>
      </c>
      <c r="C31" s="272"/>
      <c r="D31" s="132" t="s">
        <v>33</v>
      </c>
      <c r="E31" s="132"/>
      <c r="F31" s="128"/>
      <c r="G31" s="272"/>
      <c r="H31" s="214"/>
      <c r="I31" s="129"/>
      <c r="J31" s="134"/>
      <c r="K31" s="129"/>
      <c r="L31" s="128"/>
      <c r="M31" s="254"/>
      <c r="N31" s="128"/>
      <c r="O31" s="272"/>
      <c r="P31" s="214"/>
      <c r="Q31" s="129"/>
      <c r="R31" s="134"/>
      <c r="S31" s="129"/>
      <c r="T31" s="128"/>
      <c r="U31" s="254"/>
      <c r="V31" s="45"/>
      <c r="W31" s="90"/>
      <c r="X31" s="91"/>
    </row>
    <row r="32" spans="1:24" ht="7" customHeight="1" x14ac:dyDescent="0.35">
      <c r="A32" s="45"/>
      <c r="B32" s="272"/>
      <c r="C32" s="272"/>
      <c r="D32" s="132"/>
      <c r="E32" s="132"/>
      <c r="F32" s="128"/>
      <c r="G32" s="272"/>
      <c r="H32" s="215"/>
      <c r="I32" s="129"/>
      <c r="J32" s="134"/>
      <c r="K32" s="129"/>
      <c r="L32" s="128"/>
      <c r="M32" s="253"/>
      <c r="N32" s="128"/>
      <c r="O32" s="272"/>
      <c r="P32" s="215"/>
      <c r="Q32" s="129"/>
      <c r="R32" s="134"/>
      <c r="S32" s="129"/>
      <c r="T32" s="128"/>
      <c r="U32" s="253"/>
      <c r="V32" s="45"/>
      <c r="W32" s="94"/>
      <c r="X32" s="95"/>
    </row>
    <row r="33" spans="1:24" ht="7" customHeight="1" x14ac:dyDescent="0.35">
      <c r="A33" s="45">
        <v>1200</v>
      </c>
      <c r="B33" s="272"/>
      <c r="C33" s="272"/>
      <c r="D33" s="132"/>
      <c r="E33" s="132"/>
      <c r="F33" s="92" t="s">
        <v>58</v>
      </c>
      <c r="G33" s="170"/>
      <c r="H33" s="170"/>
      <c r="I33" s="93"/>
      <c r="J33" s="92" t="s">
        <v>58</v>
      </c>
      <c r="K33" s="170"/>
      <c r="L33" s="170"/>
      <c r="M33" s="93"/>
      <c r="N33" s="92" t="s">
        <v>58</v>
      </c>
      <c r="O33" s="170"/>
      <c r="P33" s="170"/>
      <c r="Q33" s="93"/>
      <c r="R33" s="92" t="s">
        <v>58</v>
      </c>
      <c r="S33" s="170"/>
      <c r="T33" s="170"/>
      <c r="U33" s="93"/>
      <c r="V33" s="45">
        <v>1200</v>
      </c>
      <c r="W33" s="88" t="s">
        <v>54</v>
      </c>
      <c r="X33" s="89"/>
    </row>
    <row r="34" spans="1:24" ht="7" customHeight="1" x14ac:dyDescent="0.35">
      <c r="A34" s="45"/>
      <c r="B34" s="92" t="s">
        <v>69</v>
      </c>
      <c r="C34" s="93"/>
      <c r="D34" s="132"/>
      <c r="E34" s="132"/>
      <c r="F34" s="80"/>
      <c r="G34" s="171"/>
      <c r="H34" s="171"/>
      <c r="I34" s="81"/>
      <c r="J34" s="80"/>
      <c r="K34" s="171"/>
      <c r="L34" s="171"/>
      <c r="M34" s="81"/>
      <c r="N34" s="80"/>
      <c r="O34" s="171"/>
      <c r="P34" s="171"/>
      <c r="Q34" s="81"/>
      <c r="R34" s="80"/>
      <c r="S34" s="171"/>
      <c r="T34" s="171"/>
      <c r="U34" s="81"/>
      <c r="V34" s="45"/>
      <c r="W34" s="90"/>
      <c r="X34" s="91"/>
    </row>
    <row r="35" spans="1:24" ht="7" customHeight="1" x14ac:dyDescent="0.35">
      <c r="A35" s="45"/>
      <c r="B35" s="80"/>
      <c r="C35" s="81"/>
      <c r="D35" s="82" t="s">
        <v>41</v>
      </c>
      <c r="E35" s="83"/>
      <c r="F35" s="80"/>
      <c r="G35" s="171"/>
      <c r="H35" s="171"/>
      <c r="I35" s="81"/>
      <c r="J35" s="80"/>
      <c r="K35" s="171"/>
      <c r="L35" s="171"/>
      <c r="M35" s="81"/>
      <c r="N35" s="80"/>
      <c r="O35" s="171"/>
      <c r="P35" s="171"/>
      <c r="Q35" s="81"/>
      <c r="R35" s="80"/>
      <c r="S35" s="171"/>
      <c r="T35" s="171"/>
      <c r="U35" s="81"/>
      <c r="V35" s="45"/>
      <c r="W35" s="90"/>
      <c r="X35" s="91"/>
    </row>
    <row r="36" spans="1:24" ht="7" customHeight="1" x14ac:dyDescent="0.35">
      <c r="A36" s="45"/>
      <c r="B36" s="80"/>
      <c r="C36" s="81"/>
      <c r="D36" s="86"/>
      <c r="E36" s="87"/>
      <c r="F36" s="96"/>
      <c r="G36" s="172"/>
      <c r="H36" s="172"/>
      <c r="I36" s="97"/>
      <c r="J36" s="96"/>
      <c r="K36" s="172"/>
      <c r="L36" s="172"/>
      <c r="M36" s="97"/>
      <c r="N36" s="96"/>
      <c r="O36" s="172"/>
      <c r="P36" s="172"/>
      <c r="Q36" s="97"/>
      <c r="R36" s="96"/>
      <c r="S36" s="172"/>
      <c r="T36" s="172"/>
      <c r="U36" s="97"/>
      <c r="V36" s="45"/>
      <c r="W36" s="94"/>
      <c r="X36" s="95"/>
    </row>
    <row r="37" spans="1:24" ht="7" customHeight="1" x14ac:dyDescent="0.35">
      <c r="A37" s="45">
        <v>1300</v>
      </c>
      <c r="B37" s="96"/>
      <c r="C37" s="97"/>
      <c r="D37" s="86"/>
      <c r="E37" s="87"/>
      <c r="F37" s="140">
        <v>0.54166666666666663</v>
      </c>
      <c r="G37" s="242"/>
      <c r="H37" s="129"/>
      <c r="I37" s="126"/>
      <c r="J37" s="264">
        <v>0.54166666666666663</v>
      </c>
      <c r="K37" s="126"/>
      <c r="L37" s="176"/>
      <c r="M37" s="223"/>
      <c r="N37" s="140">
        <v>0.54166666666666663</v>
      </c>
      <c r="O37" s="242"/>
      <c r="P37" s="129"/>
      <c r="Q37" s="126"/>
      <c r="R37" s="264">
        <v>0.54166666666666663</v>
      </c>
      <c r="S37" s="126"/>
      <c r="T37" s="176"/>
      <c r="U37" s="223"/>
      <c r="V37" s="45">
        <v>1300</v>
      </c>
      <c r="W37" s="68" t="s">
        <v>12</v>
      </c>
      <c r="X37" s="69"/>
    </row>
    <row r="38" spans="1:24" ht="7" customHeight="1" x14ac:dyDescent="0.35">
      <c r="A38" s="45"/>
      <c r="B38" s="241" t="s">
        <v>71</v>
      </c>
      <c r="C38" s="241"/>
      <c r="D38" s="86"/>
      <c r="E38" s="87"/>
      <c r="F38" s="130"/>
      <c r="G38" s="242"/>
      <c r="H38" s="129"/>
      <c r="I38" s="126"/>
      <c r="J38" s="265"/>
      <c r="K38" s="126"/>
      <c r="L38" s="177"/>
      <c r="M38" s="224"/>
      <c r="N38" s="130"/>
      <c r="O38" s="242"/>
      <c r="P38" s="129"/>
      <c r="Q38" s="126"/>
      <c r="R38" s="265"/>
      <c r="S38" s="126"/>
      <c r="T38" s="177"/>
      <c r="U38" s="224"/>
      <c r="V38" s="45"/>
      <c r="W38" s="78"/>
      <c r="X38" s="79"/>
    </row>
    <row r="39" spans="1:24" ht="7" customHeight="1" x14ac:dyDescent="0.35">
      <c r="A39" s="45"/>
      <c r="B39" s="241"/>
      <c r="C39" s="241"/>
      <c r="D39" s="273" t="s">
        <v>41</v>
      </c>
      <c r="E39" s="274"/>
      <c r="F39" s="130"/>
      <c r="G39" s="242"/>
      <c r="H39" s="129"/>
      <c r="I39" s="126"/>
      <c r="J39" s="265"/>
      <c r="K39" s="126"/>
      <c r="L39" s="177"/>
      <c r="M39" s="224"/>
      <c r="N39" s="130"/>
      <c r="O39" s="242"/>
      <c r="P39" s="129"/>
      <c r="Q39" s="126"/>
      <c r="R39" s="265"/>
      <c r="S39" s="126"/>
      <c r="T39" s="177"/>
      <c r="U39" s="224"/>
      <c r="V39" s="45"/>
      <c r="W39" s="191" t="s">
        <v>13</v>
      </c>
      <c r="X39" s="192"/>
    </row>
    <row r="40" spans="1:24" ht="7" customHeight="1" x14ac:dyDescent="0.35">
      <c r="A40" s="45"/>
      <c r="B40" s="241"/>
      <c r="C40" s="241"/>
      <c r="D40" s="275"/>
      <c r="E40" s="276"/>
      <c r="F40" s="130"/>
      <c r="G40" s="242"/>
      <c r="H40" s="129"/>
      <c r="I40" s="126"/>
      <c r="J40" s="265"/>
      <c r="K40" s="126"/>
      <c r="L40" s="177"/>
      <c r="M40" s="224"/>
      <c r="N40" s="130"/>
      <c r="O40" s="242"/>
      <c r="P40" s="129"/>
      <c r="Q40" s="126"/>
      <c r="R40" s="265"/>
      <c r="S40" s="126"/>
      <c r="T40" s="177"/>
      <c r="U40" s="224"/>
      <c r="V40" s="45"/>
      <c r="W40" s="189"/>
      <c r="X40" s="190"/>
    </row>
    <row r="41" spans="1:24" ht="7" customHeight="1" x14ac:dyDescent="0.35">
      <c r="A41" s="45">
        <v>1400</v>
      </c>
      <c r="B41" s="60" t="s">
        <v>72</v>
      </c>
      <c r="C41" s="60"/>
      <c r="D41" s="275"/>
      <c r="E41" s="276"/>
      <c r="F41" s="130"/>
      <c r="G41" s="242"/>
      <c r="H41" s="129"/>
      <c r="I41" s="126"/>
      <c r="J41" s="265"/>
      <c r="K41" s="126"/>
      <c r="L41" s="177"/>
      <c r="M41" s="224"/>
      <c r="N41" s="130"/>
      <c r="O41" s="242"/>
      <c r="P41" s="129"/>
      <c r="Q41" s="126"/>
      <c r="R41" s="265"/>
      <c r="S41" s="126"/>
      <c r="T41" s="177"/>
      <c r="U41" s="224"/>
      <c r="V41" s="45">
        <v>1400</v>
      </c>
      <c r="W41" s="189" t="s">
        <v>14</v>
      </c>
      <c r="X41" s="190"/>
    </row>
    <row r="42" spans="1:24" ht="7" customHeight="1" x14ac:dyDescent="0.35">
      <c r="A42" s="45"/>
      <c r="B42" s="60"/>
      <c r="C42" s="60"/>
      <c r="D42" s="277"/>
      <c r="E42" s="278"/>
      <c r="F42" s="130"/>
      <c r="G42" s="242"/>
      <c r="H42" s="129"/>
      <c r="I42" s="126"/>
      <c r="J42" s="266"/>
      <c r="K42" s="126"/>
      <c r="L42" s="178"/>
      <c r="M42" s="225"/>
      <c r="N42" s="130"/>
      <c r="O42" s="242"/>
      <c r="P42" s="129"/>
      <c r="Q42" s="126"/>
      <c r="R42" s="266"/>
      <c r="S42" s="126"/>
      <c r="T42" s="178"/>
      <c r="U42" s="225"/>
      <c r="V42" s="45"/>
      <c r="W42" s="189"/>
      <c r="X42" s="190"/>
    </row>
    <row r="43" spans="1:24" ht="7" customHeight="1" x14ac:dyDescent="0.35">
      <c r="A43" s="45"/>
      <c r="B43" s="104" t="s">
        <v>73</v>
      </c>
      <c r="C43" s="105"/>
      <c r="D43" s="65" t="s">
        <v>26</v>
      </c>
      <c r="E43" s="108"/>
      <c r="F43" s="136" t="s">
        <v>34</v>
      </c>
      <c r="G43" s="160"/>
      <c r="H43" s="160"/>
      <c r="I43" s="137"/>
      <c r="J43" s="136" t="s">
        <v>34</v>
      </c>
      <c r="K43" s="160"/>
      <c r="L43" s="160"/>
      <c r="M43" s="137"/>
      <c r="N43" s="136" t="s">
        <v>34</v>
      </c>
      <c r="O43" s="160"/>
      <c r="P43" s="160"/>
      <c r="Q43" s="137"/>
      <c r="R43" s="136" t="s">
        <v>34</v>
      </c>
      <c r="S43" s="160"/>
      <c r="T43" s="160"/>
      <c r="U43" s="137"/>
      <c r="V43" s="45"/>
      <c r="W43" s="189" t="s">
        <v>16</v>
      </c>
      <c r="X43" s="190"/>
    </row>
    <row r="44" spans="1:24" ht="7" customHeight="1" x14ac:dyDescent="0.35">
      <c r="A44" s="45"/>
      <c r="B44" s="104"/>
      <c r="C44" s="105"/>
      <c r="D44" s="109"/>
      <c r="E44" s="102"/>
      <c r="F44" s="216">
        <v>0.61458333333333337</v>
      </c>
      <c r="G44" s="242"/>
      <c r="H44" s="129"/>
      <c r="I44" s="126"/>
      <c r="J44" s="220">
        <v>0.61458333333333337</v>
      </c>
      <c r="K44" s="126"/>
      <c r="L44" s="243"/>
      <c r="M44" s="223"/>
      <c r="N44" s="216">
        <v>0.61458333333333337</v>
      </c>
      <c r="O44" s="242"/>
      <c r="P44" s="129"/>
      <c r="Q44" s="126"/>
      <c r="R44" s="220">
        <v>0.61458333333333337</v>
      </c>
      <c r="S44" s="126"/>
      <c r="T44" s="243"/>
      <c r="U44" s="223"/>
      <c r="V44" s="45"/>
      <c r="W44" s="189"/>
      <c r="X44" s="190"/>
    </row>
    <row r="45" spans="1:24" ht="7" customHeight="1" x14ac:dyDescent="0.35">
      <c r="A45" s="45">
        <v>1500</v>
      </c>
      <c r="B45" s="104"/>
      <c r="C45" s="105"/>
      <c r="D45" s="109"/>
      <c r="E45" s="102"/>
      <c r="F45" s="217"/>
      <c r="G45" s="242"/>
      <c r="H45" s="129"/>
      <c r="I45" s="126"/>
      <c r="J45" s="221"/>
      <c r="K45" s="126"/>
      <c r="L45" s="244"/>
      <c r="M45" s="224"/>
      <c r="N45" s="217"/>
      <c r="O45" s="242"/>
      <c r="P45" s="129"/>
      <c r="Q45" s="126"/>
      <c r="R45" s="221"/>
      <c r="S45" s="126"/>
      <c r="T45" s="244"/>
      <c r="U45" s="224"/>
      <c r="V45" s="45">
        <v>1500</v>
      </c>
      <c r="W45" s="189" t="s">
        <v>17</v>
      </c>
      <c r="X45" s="190"/>
    </row>
    <row r="46" spans="1:24" ht="7" customHeight="1" x14ac:dyDescent="0.35">
      <c r="A46" s="45"/>
      <c r="B46" s="104"/>
      <c r="C46" s="105"/>
      <c r="D46" s="109"/>
      <c r="E46" s="102"/>
      <c r="F46" s="217"/>
      <c r="G46" s="242"/>
      <c r="H46" s="129"/>
      <c r="I46" s="126"/>
      <c r="J46" s="221"/>
      <c r="K46" s="126"/>
      <c r="L46" s="244"/>
      <c r="M46" s="224"/>
      <c r="N46" s="217"/>
      <c r="O46" s="242"/>
      <c r="P46" s="129"/>
      <c r="Q46" s="126"/>
      <c r="R46" s="221"/>
      <c r="S46" s="126"/>
      <c r="T46" s="244"/>
      <c r="U46" s="224"/>
      <c r="V46" s="45"/>
      <c r="W46" s="193"/>
      <c r="X46" s="194"/>
    </row>
    <row r="47" spans="1:24" ht="7" customHeight="1" x14ac:dyDescent="0.35">
      <c r="A47" s="45"/>
      <c r="B47" s="104"/>
      <c r="C47" s="105"/>
      <c r="D47" s="109"/>
      <c r="E47" s="102"/>
      <c r="F47" s="217"/>
      <c r="G47" s="242"/>
      <c r="H47" s="129"/>
      <c r="I47" s="126"/>
      <c r="J47" s="221"/>
      <c r="K47" s="126"/>
      <c r="L47" s="244"/>
      <c r="M47" s="224"/>
      <c r="N47" s="217"/>
      <c r="O47" s="242"/>
      <c r="P47" s="129"/>
      <c r="Q47" s="126"/>
      <c r="R47" s="221"/>
      <c r="S47" s="126"/>
      <c r="T47" s="244"/>
      <c r="U47" s="224"/>
      <c r="V47" s="45"/>
      <c r="W47" s="88" t="s">
        <v>18</v>
      </c>
      <c r="X47" s="89"/>
    </row>
    <row r="48" spans="1:24" ht="7" customHeight="1" x14ac:dyDescent="0.35">
      <c r="A48" s="45"/>
      <c r="B48" s="104"/>
      <c r="C48" s="105"/>
      <c r="D48" s="109"/>
      <c r="E48" s="102"/>
      <c r="F48" s="217"/>
      <c r="G48" s="242"/>
      <c r="H48" s="129"/>
      <c r="I48" s="126"/>
      <c r="J48" s="221"/>
      <c r="K48" s="126"/>
      <c r="L48" s="244"/>
      <c r="M48" s="224"/>
      <c r="N48" s="217"/>
      <c r="O48" s="242"/>
      <c r="P48" s="129"/>
      <c r="Q48" s="126"/>
      <c r="R48" s="221"/>
      <c r="S48" s="126"/>
      <c r="T48" s="244"/>
      <c r="U48" s="224"/>
      <c r="V48" s="45"/>
      <c r="W48" s="90"/>
      <c r="X48" s="91"/>
    </row>
    <row r="49" spans="1:24" ht="7" customHeight="1" x14ac:dyDescent="0.35">
      <c r="A49" s="45">
        <v>1600</v>
      </c>
      <c r="B49" s="104"/>
      <c r="C49" s="105"/>
      <c r="D49" s="109"/>
      <c r="E49" s="102"/>
      <c r="F49" s="217"/>
      <c r="G49" s="242"/>
      <c r="H49" s="129"/>
      <c r="I49" s="126"/>
      <c r="J49" s="222"/>
      <c r="K49" s="126"/>
      <c r="L49" s="245"/>
      <c r="M49" s="225"/>
      <c r="N49" s="217"/>
      <c r="O49" s="242"/>
      <c r="P49" s="129"/>
      <c r="Q49" s="126"/>
      <c r="R49" s="222"/>
      <c r="S49" s="126"/>
      <c r="T49" s="245"/>
      <c r="U49" s="225"/>
      <c r="V49" s="45">
        <v>1600</v>
      </c>
      <c r="W49" s="90"/>
      <c r="X49" s="91"/>
    </row>
    <row r="50" spans="1:24" ht="7" customHeight="1" x14ac:dyDescent="0.35">
      <c r="A50" s="45"/>
      <c r="B50" s="104"/>
      <c r="C50" s="105"/>
      <c r="D50" s="109"/>
      <c r="E50" s="102"/>
      <c r="F50" s="133" t="s">
        <v>35</v>
      </c>
      <c r="G50" s="133"/>
      <c r="H50" s="133"/>
      <c r="I50" s="133"/>
      <c r="J50" s="205" t="s">
        <v>35</v>
      </c>
      <c r="K50" s="267"/>
      <c r="L50" s="267"/>
      <c r="M50" s="206"/>
      <c r="N50" s="133" t="s">
        <v>35</v>
      </c>
      <c r="O50" s="133"/>
      <c r="P50" s="133"/>
      <c r="Q50" s="133"/>
      <c r="R50" s="205" t="s">
        <v>35</v>
      </c>
      <c r="S50" s="267"/>
      <c r="T50" s="267"/>
      <c r="U50" s="206"/>
      <c r="V50" s="45"/>
      <c r="W50" s="94"/>
      <c r="X50" s="95"/>
    </row>
    <row r="51" spans="1:24" ht="7" customHeight="1" x14ac:dyDescent="0.35">
      <c r="A51" s="45"/>
      <c r="B51" s="110"/>
      <c r="C51" s="111"/>
      <c r="D51" s="112"/>
      <c r="E51" s="113"/>
      <c r="F51" s="133"/>
      <c r="G51" s="133"/>
      <c r="H51" s="133"/>
      <c r="I51" s="133"/>
      <c r="J51" s="98"/>
      <c r="K51" s="114"/>
      <c r="L51" s="114"/>
      <c r="M51" s="99"/>
      <c r="N51" s="133"/>
      <c r="O51" s="133"/>
      <c r="P51" s="133"/>
      <c r="Q51" s="133"/>
      <c r="R51" s="98"/>
      <c r="S51" s="114"/>
      <c r="T51" s="114"/>
      <c r="U51" s="99"/>
      <c r="V51" s="45"/>
      <c r="W51" s="145" t="s">
        <v>19</v>
      </c>
      <c r="X51" s="146"/>
    </row>
    <row r="52" spans="1:24" ht="7" customHeight="1" x14ac:dyDescent="0.35">
      <c r="A52" s="45"/>
      <c r="B52" s="133" t="s">
        <v>25</v>
      </c>
      <c r="C52" s="133"/>
      <c r="D52" s="133" t="s">
        <v>25</v>
      </c>
      <c r="E52" s="133"/>
      <c r="F52" s="133"/>
      <c r="G52" s="133"/>
      <c r="H52" s="133"/>
      <c r="I52" s="133"/>
      <c r="J52" s="207"/>
      <c r="K52" s="268"/>
      <c r="L52" s="268"/>
      <c r="M52" s="208"/>
      <c r="N52" s="133"/>
      <c r="O52" s="133"/>
      <c r="P52" s="133"/>
      <c r="Q52" s="133"/>
      <c r="R52" s="207"/>
      <c r="S52" s="268"/>
      <c r="T52" s="268"/>
      <c r="U52" s="208"/>
      <c r="V52" s="45"/>
      <c r="W52" s="147"/>
      <c r="X52" s="148"/>
    </row>
    <row r="53" spans="1:24" ht="7" customHeight="1" x14ac:dyDescent="0.35">
      <c r="A53" s="45">
        <v>1700</v>
      </c>
      <c r="B53" s="133"/>
      <c r="C53" s="133"/>
      <c r="D53" s="133"/>
      <c r="E53" s="133"/>
      <c r="F53" s="60" t="s">
        <v>36</v>
      </c>
      <c r="G53" s="60"/>
      <c r="H53" s="60"/>
      <c r="I53" s="60"/>
      <c r="J53" s="65" t="s">
        <v>36</v>
      </c>
      <c r="K53" s="269"/>
      <c r="L53" s="269"/>
      <c r="M53" s="108"/>
      <c r="N53" s="60" t="s">
        <v>36</v>
      </c>
      <c r="O53" s="60"/>
      <c r="P53" s="60"/>
      <c r="Q53" s="60"/>
      <c r="R53" s="60" t="s">
        <v>36</v>
      </c>
      <c r="S53" s="60"/>
      <c r="T53" s="60"/>
      <c r="U53" s="60"/>
      <c r="V53" s="45">
        <v>1700</v>
      </c>
      <c r="W53" s="103" t="s">
        <v>20</v>
      </c>
      <c r="X53" s="100"/>
    </row>
    <row r="54" spans="1:24" ht="7" customHeight="1" x14ac:dyDescent="0.35">
      <c r="A54" s="45"/>
      <c r="B54" s="133"/>
      <c r="C54" s="133"/>
      <c r="D54" s="133"/>
      <c r="E54" s="133"/>
      <c r="F54" s="60"/>
      <c r="G54" s="60"/>
      <c r="H54" s="60"/>
      <c r="I54" s="60"/>
      <c r="J54" s="109"/>
      <c r="K54" s="101"/>
      <c r="L54" s="101"/>
      <c r="M54" s="102"/>
      <c r="N54" s="60"/>
      <c r="O54" s="60"/>
      <c r="P54" s="60"/>
      <c r="Q54" s="60"/>
      <c r="R54" s="60"/>
      <c r="S54" s="60"/>
      <c r="T54" s="60"/>
      <c r="U54" s="60"/>
      <c r="V54" s="45"/>
      <c r="W54" s="103"/>
      <c r="X54" s="100"/>
    </row>
    <row r="55" spans="1:24" ht="7" customHeight="1" x14ac:dyDescent="0.35">
      <c r="A55" s="45"/>
      <c r="B55" s="53"/>
      <c r="C55" s="54"/>
      <c r="D55" s="53"/>
      <c r="E55" s="54"/>
      <c r="F55" s="60"/>
      <c r="G55" s="60"/>
      <c r="H55" s="60"/>
      <c r="I55" s="60"/>
      <c r="J55" s="109"/>
      <c r="K55" s="101"/>
      <c r="L55" s="101"/>
      <c r="M55" s="102"/>
      <c r="N55" s="60"/>
      <c r="O55" s="60"/>
      <c r="P55" s="60"/>
      <c r="Q55" s="60"/>
      <c r="R55" s="60"/>
      <c r="S55" s="60"/>
      <c r="T55" s="60"/>
      <c r="U55" s="60"/>
      <c r="V55" s="45"/>
      <c r="W55" s="103" t="s">
        <v>21</v>
      </c>
      <c r="X55" s="100"/>
    </row>
    <row r="56" spans="1:24" ht="7" customHeight="1" x14ac:dyDescent="0.35">
      <c r="A56" s="45"/>
      <c r="B56" s="46"/>
      <c r="C56" s="47"/>
      <c r="D56" s="46"/>
      <c r="E56" s="47"/>
      <c r="F56" s="60"/>
      <c r="G56" s="60"/>
      <c r="H56" s="60"/>
      <c r="I56" s="60"/>
      <c r="J56" s="112"/>
      <c r="K56" s="270"/>
      <c r="L56" s="270"/>
      <c r="M56" s="113"/>
      <c r="N56" s="60"/>
      <c r="O56" s="60"/>
      <c r="P56" s="60"/>
      <c r="Q56" s="60"/>
      <c r="R56" s="60"/>
      <c r="S56" s="60"/>
      <c r="T56" s="60"/>
      <c r="U56" s="60"/>
      <c r="V56" s="45"/>
      <c r="W56" s="103"/>
      <c r="X56" s="100"/>
    </row>
    <row r="57" spans="1:24" ht="7" customHeight="1" x14ac:dyDescent="0.35">
      <c r="A57" s="45">
        <v>1800</v>
      </c>
      <c r="B57" s="38"/>
      <c r="C57" s="39"/>
      <c r="D57" s="38"/>
      <c r="E57" s="39"/>
      <c r="F57" s="38"/>
      <c r="G57" s="155"/>
      <c r="H57" s="155"/>
      <c r="I57" s="39"/>
      <c r="J57" s="38"/>
      <c r="K57" s="155"/>
      <c r="L57" s="155"/>
      <c r="M57" s="39"/>
      <c r="N57" s="38"/>
      <c r="O57" s="155"/>
      <c r="P57" s="155"/>
      <c r="Q57" s="39"/>
      <c r="R57" s="38"/>
      <c r="S57" s="155"/>
      <c r="T57" s="155"/>
      <c r="U57" s="39"/>
      <c r="V57" s="45">
        <v>1800</v>
      </c>
      <c r="W57" s="103" t="s">
        <v>22</v>
      </c>
      <c r="X57" s="100"/>
    </row>
    <row r="58" spans="1:24" ht="7" customHeight="1" x14ac:dyDescent="0.35">
      <c r="A58" s="45"/>
      <c r="B58" s="46"/>
      <c r="C58" s="47"/>
      <c r="D58" s="46"/>
      <c r="E58" s="47"/>
      <c r="F58" s="46"/>
      <c r="G58" s="156"/>
      <c r="H58" s="156"/>
      <c r="I58" s="47"/>
      <c r="J58" s="46"/>
      <c r="K58" s="156"/>
      <c r="L58" s="156"/>
      <c r="M58" s="47"/>
      <c r="N58" s="46"/>
      <c r="O58" s="156"/>
      <c r="P58" s="156"/>
      <c r="Q58" s="47"/>
      <c r="R58" s="46"/>
      <c r="S58" s="156"/>
      <c r="T58" s="156"/>
      <c r="U58" s="47"/>
      <c r="V58" s="45"/>
      <c r="W58" s="149"/>
      <c r="X58" s="150"/>
    </row>
    <row r="59" spans="1:24" ht="7" customHeight="1" x14ac:dyDescent="0.35">
      <c r="A59" s="45"/>
      <c r="B59" s="53"/>
      <c r="C59" s="54"/>
      <c r="D59" s="53"/>
      <c r="E59" s="54"/>
      <c r="F59" s="53"/>
      <c r="G59" s="157"/>
      <c r="H59" s="157"/>
      <c r="I59" s="54"/>
      <c r="J59" s="53"/>
      <c r="K59" s="157"/>
      <c r="L59" s="157"/>
      <c r="M59" s="54"/>
      <c r="N59" s="53"/>
      <c r="O59" s="157"/>
      <c r="P59" s="157"/>
      <c r="Q59" s="54"/>
      <c r="R59" s="53"/>
      <c r="S59" s="157"/>
      <c r="T59" s="157"/>
      <c r="U59" s="54"/>
      <c r="V59" s="45"/>
      <c r="W59" s="195" t="s">
        <v>23</v>
      </c>
      <c r="X59" s="196"/>
    </row>
    <row r="60" spans="1:24" ht="7" customHeight="1" x14ac:dyDescent="0.35">
      <c r="A60" s="115"/>
      <c r="B60" s="46"/>
      <c r="C60" s="47"/>
      <c r="D60" s="46"/>
      <c r="E60" s="47"/>
      <c r="F60" s="46"/>
      <c r="G60" s="156"/>
      <c r="H60" s="156"/>
      <c r="I60" s="47"/>
      <c r="J60" s="46"/>
      <c r="K60" s="156"/>
      <c r="L60" s="156"/>
      <c r="M60" s="47"/>
      <c r="N60" s="46"/>
      <c r="O60" s="156"/>
      <c r="P60" s="156"/>
      <c r="Q60" s="47"/>
      <c r="R60" s="46"/>
      <c r="S60" s="156"/>
      <c r="T60" s="156"/>
      <c r="U60" s="47"/>
      <c r="V60" s="115"/>
      <c r="W60" s="197"/>
      <c r="X60" s="198"/>
    </row>
    <row r="61" spans="1:24" ht="7" customHeight="1" x14ac:dyDescent="0.35">
      <c r="A61" s="116" t="s">
        <v>27</v>
      </c>
      <c r="B61" s="230"/>
      <c r="C61" s="231"/>
      <c r="D61" s="230"/>
      <c r="E61" s="231"/>
      <c r="F61" s="284" t="s">
        <v>70</v>
      </c>
      <c r="G61" s="285"/>
      <c r="H61" s="285"/>
      <c r="I61" s="286"/>
      <c r="J61" s="230"/>
      <c r="K61" s="233"/>
      <c r="L61" s="233"/>
      <c r="M61" s="231"/>
      <c r="N61" s="284" t="s">
        <v>70</v>
      </c>
      <c r="O61" s="285"/>
      <c r="P61" s="285"/>
      <c r="Q61" s="286"/>
      <c r="R61" s="230"/>
      <c r="S61" s="233"/>
      <c r="T61" s="233"/>
      <c r="U61" s="231"/>
      <c r="V61" s="116" t="s">
        <v>27</v>
      </c>
      <c r="W61" s="151" t="s">
        <v>24</v>
      </c>
      <c r="X61" s="152"/>
    </row>
    <row r="62" spans="1:24" ht="7" customHeight="1" x14ac:dyDescent="0.35">
      <c r="A62" s="119"/>
      <c r="B62" s="229"/>
      <c r="C62" s="232"/>
      <c r="D62" s="229"/>
      <c r="E62" s="232"/>
      <c r="F62" s="287"/>
      <c r="G62" s="288"/>
      <c r="H62" s="288"/>
      <c r="I62" s="289"/>
      <c r="J62" s="229"/>
      <c r="K62" s="234"/>
      <c r="L62" s="234"/>
      <c r="M62" s="232"/>
      <c r="N62" s="287"/>
      <c r="O62" s="288"/>
      <c r="P62" s="288"/>
      <c r="Q62" s="289"/>
      <c r="R62" s="229"/>
      <c r="S62" s="234"/>
      <c r="T62" s="234"/>
      <c r="U62" s="232"/>
      <c r="V62" s="119"/>
      <c r="W62" s="153"/>
      <c r="X62" s="154"/>
    </row>
    <row r="63" spans="1:24" ht="7" customHeight="1" x14ac:dyDescent="0.35">
      <c r="A63" s="119"/>
      <c r="B63" s="229"/>
      <c r="C63" s="232"/>
      <c r="D63" s="229"/>
      <c r="E63" s="232"/>
      <c r="F63" s="287"/>
      <c r="G63" s="288"/>
      <c r="H63" s="288"/>
      <c r="I63" s="289"/>
      <c r="J63" s="229"/>
      <c r="K63" s="234"/>
      <c r="L63" s="234"/>
      <c r="M63" s="232"/>
      <c r="N63" s="287"/>
      <c r="O63" s="288"/>
      <c r="P63" s="288"/>
      <c r="Q63" s="289"/>
      <c r="R63" s="229"/>
      <c r="S63" s="234"/>
      <c r="T63" s="234"/>
      <c r="U63" s="232"/>
      <c r="V63" s="119"/>
      <c r="W63" s="153" t="s">
        <v>24</v>
      </c>
      <c r="X63" s="154"/>
    </row>
    <row r="64" spans="1:24" ht="7" customHeight="1" x14ac:dyDescent="0.35">
      <c r="A64" s="119"/>
      <c r="B64" s="229"/>
      <c r="C64" s="232"/>
      <c r="D64" s="229"/>
      <c r="E64" s="232"/>
      <c r="F64" s="287"/>
      <c r="G64" s="288"/>
      <c r="H64" s="288"/>
      <c r="I64" s="289"/>
      <c r="J64" s="229"/>
      <c r="K64" s="234"/>
      <c r="L64" s="234"/>
      <c r="M64" s="232"/>
      <c r="N64" s="287"/>
      <c r="O64" s="288"/>
      <c r="P64" s="288"/>
      <c r="Q64" s="289"/>
      <c r="R64" s="229"/>
      <c r="S64" s="234"/>
      <c r="T64" s="234"/>
      <c r="U64" s="232"/>
      <c r="V64" s="119"/>
      <c r="W64" s="153"/>
      <c r="X64" s="154"/>
    </row>
    <row r="65" spans="1:24" ht="7" customHeight="1" x14ac:dyDescent="0.35">
      <c r="A65" s="119"/>
      <c r="B65" s="229"/>
      <c r="C65" s="232"/>
      <c r="D65" s="229"/>
      <c r="E65" s="232"/>
      <c r="F65" s="287"/>
      <c r="G65" s="288"/>
      <c r="H65" s="288"/>
      <c r="I65" s="289"/>
      <c r="J65" s="229"/>
      <c r="K65" s="234"/>
      <c r="L65" s="234"/>
      <c r="M65" s="232"/>
      <c r="N65" s="287"/>
      <c r="O65" s="288"/>
      <c r="P65" s="288"/>
      <c r="Q65" s="289"/>
      <c r="R65" s="229"/>
      <c r="S65" s="234"/>
      <c r="T65" s="234"/>
      <c r="U65" s="232"/>
      <c r="V65" s="119"/>
      <c r="W65" s="153" t="s">
        <v>24</v>
      </c>
      <c r="X65" s="154"/>
    </row>
    <row r="66" spans="1:24" ht="8" customHeight="1" x14ac:dyDescent="0.35">
      <c r="A66" s="119"/>
      <c r="B66" s="229"/>
      <c r="C66" s="232"/>
      <c r="D66" s="229"/>
      <c r="E66" s="232"/>
      <c r="F66" s="287"/>
      <c r="G66" s="288"/>
      <c r="H66" s="288"/>
      <c r="I66" s="289"/>
      <c r="J66" s="229"/>
      <c r="K66" s="234"/>
      <c r="L66" s="234"/>
      <c r="M66" s="232"/>
      <c r="N66" s="287"/>
      <c r="O66" s="288"/>
      <c r="P66" s="288"/>
      <c r="Q66" s="289"/>
      <c r="R66" s="229"/>
      <c r="S66" s="234"/>
      <c r="T66" s="234"/>
      <c r="U66" s="232"/>
      <c r="V66" s="119"/>
      <c r="W66" s="153"/>
      <c r="X66" s="154"/>
    </row>
    <row r="67" spans="1:24" ht="29" customHeight="1" x14ac:dyDescent="0.35">
      <c r="A67" s="142"/>
      <c r="B67" s="144" t="s">
        <v>45</v>
      </c>
      <c r="C67" s="143"/>
      <c r="D67" s="144" t="s">
        <v>45</v>
      </c>
      <c r="E67" s="143"/>
      <c r="F67" s="144" t="s">
        <v>46</v>
      </c>
      <c r="G67" s="144"/>
      <c r="H67" s="144"/>
      <c r="I67" s="143"/>
      <c r="J67" s="144" t="s">
        <v>46</v>
      </c>
      <c r="K67" s="144"/>
      <c r="L67" s="144"/>
      <c r="M67" s="143"/>
      <c r="N67" s="144" t="s">
        <v>46</v>
      </c>
      <c r="O67" s="144"/>
      <c r="P67" s="144"/>
      <c r="Q67" s="143"/>
      <c r="R67" s="144" t="s">
        <v>46</v>
      </c>
      <c r="S67" s="144"/>
      <c r="T67" s="144"/>
      <c r="U67" s="143"/>
      <c r="V67" s="283"/>
      <c r="W67" s="280" t="s">
        <v>28</v>
      </c>
      <c r="X67" s="281">
        <f ca="1">TODAY()</f>
        <v>45237</v>
      </c>
    </row>
  </sheetData>
  <mergeCells count="223">
    <mergeCell ref="W65:X66"/>
    <mergeCell ref="B34:C37"/>
    <mergeCell ref="B31:C33"/>
    <mergeCell ref="B43:C51"/>
    <mergeCell ref="B41:C42"/>
    <mergeCell ref="B38:C40"/>
    <mergeCell ref="U30:U32"/>
    <mergeCell ref="N33:Q36"/>
    <mergeCell ref="R33:U36"/>
    <mergeCell ref="D43:E51"/>
    <mergeCell ref="D39:E42"/>
    <mergeCell ref="W43:X44"/>
    <mergeCell ref="W33:X36"/>
    <mergeCell ref="W47:X50"/>
    <mergeCell ref="O27:O32"/>
    <mergeCell ref="P27:P32"/>
    <mergeCell ref="Q27:Q32"/>
    <mergeCell ref="R27:R32"/>
    <mergeCell ref="S27:S32"/>
    <mergeCell ref="T27:T32"/>
    <mergeCell ref="R20:R22"/>
    <mergeCell ref="S20:S22"/>
    <mergeCell ref="R23:U23"/>
    <mergeCell ref="R24:R26"/>
    <mergeCell ref="S24:S26"/>
    <mergeCell ref="T24:T26"/>
    <mergeCell ref="U24:U29"/>
    <mergeCell ref="J23:M23"/>
    <mergeCell ref="J33:M36"/>
    <mergeCell ref="N16:Q17"/>
    <mergeCell ref="R17:R19"/>
    <mergeCell ref="S17:S19"/>
    <mergeCell ref="N18:Q18"/>
    <mergeCell ref="N19:N24"/>
    <mergeCell ref="O19:O24"/>
    <mergeCell ref="P19:P24"/>
    <mergeCell ref="Q19:Q24"/>
    <mergeCell ref="K24:K26"/>
    <mergeCell ref="K27:K32"/>
    <mergeCell ref="L24:L26"/>
    <mergeCell ref="L27:L32"/>
    <mergeCell ref="M30:M32"/>
    <mergeCell ref="M24:M29"/>
    <mergeCell ref="J24:J26"/>
    <mergeCell ref="I27:I32"/>
    <mergeCell ref="F16:I17"/>
    <mergeCell ref="F18:I18"/>
    <mergeCell ref="F33:I36"/>
    <mergeCell ref="J27:J32"/>
    <mergeCell ref="F19:F24"/>
    <mergeCell ref="G19:G24"/>
    <mergeCell ref="H19:H24"/>
    <mergeCell ref="I19:I24"/>
    <mergeCell ref="F25:I26"/>
    <mergeCell ref="F27:F32"/>
    <mergeCell ref="G27:G32"/>
    <mergeCell ref="H27:H32"/>
    <mergeCell ref="W61:X62"/>
    <mergeCell ref="A61:A66"/>
    <mergeCell ref="B61:C66"/>
    <mergeCell ref="D61:E66"/>
    <mergeCell ref="F61:I66"/>
    <mergeCell ref="J61:M66"/>
    <mergeCell ref="N61:Q66"/>
    <mergeCell ref="R61:U66"/>
    <mergeCell ref="V61:V66"/>
    <mergeCell ref="W63:X64"/>
    <mergeCell ref="W37:X38"/>
    <mergeCell ref="W39:X40"/>
    <mergeCell ref="W41:X42"/>
    <mergeCell ref="W51:X52"/>
    <mergeCell ref="W29:X32"/>
    <mergeCell ref="T37:T42"/>
    <mergeCell ref="T44:T49"/>
    <mergeCell ref="H5:H8"/>
    <mergeCell ref="L5:L8"/>
    <mergeCell ref="P5:P8"/>
    <mergeCell ref="T5:T8"/>
    <mergeCell ref="H37:H42"/>
    <mergeCell ref="H44:H49"/>
    <mergeCell ref="L37:L42"/>
    <mergeCell ref="L44:L49"/>
    <mergeCell ref="J17:J19"/>
    <mergeCell ref="B67:C67"/>
    <mergeCell ref="D67:E67"/>
    <mergeCell ref="F67:I67"/>
    <mergeCell ref="J67:M67"/>
    <mergeCell ref="N67:Q67"/>
    <mergeCell ref="R67:U67"/>
    <mergeCell ref="V53:V56"/>
    <mergeCell ref="W53:X54"/>
    <mergeCell ref="W55:X56"/>
    <mergeCell ref="A57:A60"/>
    <mergeCell ref="V57:V60"/>
    <mergeCell ref="W57:X58"/>
    <mergeCell ref="W59:X60"/>
    <mergeCell ref="D52:E54"/>
    <mergeCell ref="A53:A56"/>
    <mergeCell ref="F53:I56"/>
    <mergeCell ref="J53:M56"/>
    <mergeCell ref="N53:Q56"/>
    <mergeCell ref="R53:U56"/>
    <mergeCell ref="W45:X46"/>
    <mergeCell ref="A49:A52"/>
    <mergeCell ref="V49:V52"/>
    <mergeCell ref="F50:I52"/>
    <mergeCell ref="J50:M52"/>
    <mergeCell ref="N50:Q52"/>
    <mergeCell ref="R50:U52"/>
    <mergeCell ref="B52:C54"/>
    <mergeCell ref="Q44:Q49"/>
    <mergeCell ref="R44:R49"/>
    <mergeCell ref="S44:S49"/>
    <mergeCell ref="U44:U49"/>
    <mergeCell ref="A45:A48"/>
    <mergeCell ref="V45:V48"/>
    <mergeCell ref="P44:P49"/>
    <mergeCell ref="R43:U43"/>
    <mergeCell ref="F44:F49"/>
    <mergeCell ref="G44:G49"/>
    <mergeCell ref="I44:I49"/>
    <mergeCell ref="J44:J49"/>
    <mergeCell ref="K44:K49"/>
    <mergeCell ref="M44:M49"/>
    <mergeCell ref="N44:N49"/>
    <mergeCell ref="O44:O49"/>
    <mergeCell ref="U37:U42"/>
    <mergeCell ref="V37:V40"/>
    <mergeCell ref="A41:A44"/>
    <mergeCell ref="V41:V44"/>
    <mergeCell ref="F43:I43"/>
    <mergeCell ref="J43:M43"/>
    <mergeCell ref="N43:Q43"/>
    <mergeCell ref="M37:M42"/>
    <mergeCell ref="N37:N42"/>
    <mergeCell ref="O37:O42"/>
    <mergeCell ref="Q37:Q42"/>
    <mergeCell ref="R37:R42"/>
    <mergeCell ref="S37:S42"/>
    <mergeCell ref="P37:P42"/>
    <mergeCell ref="A37:A40"/>
    <mergeCell ref="F37:F42"/>
    <mergeCell ref="G37:G42"/>
    <mergeCell ref="I37:I42"/>
    <mergeCell ref="J37:J42"/>
    <mergeCell ref="K37:K42"/>
    <mergeCell ref="A33:A36"/>
    <mergeCell ref="V33:V36"/>
    <mergeCell ref="D35:E38"/>
    <mergeCell ref="V25:V28"/>
    <mergeCell ref="W25:X28"/>
    <mergeCell ref="D27:E30"/>
    <mergeCell ref="B28:C30"/>
    <mergeCell ref="A29:A32"/>
    <mergeCell ref="V29:V32"/>
    <mergeCell ref="D31:E34"/>
    <mergeCell ref="N25:Q26"/>
    <mergeCell ref="N27:N32"/>
    <mergeCell ref="B24:C27"/>
    <mergeCell ref="A25:A28"/>
    <mergeCell ref="V17:V20"/>
    <mergeCell ref="W17:X20"/>
    <mergeCell ref="B19:C22"/>
    <mergeCell ref="D19:E22"/>
    <mergeCell ref="V21:V24"/>
    <mergeCell ref="W21:X24"/>
    <mergeCell ref="B23:C23"/>
    <mergeCell ref="K20:K22"/>
    <mergeCell ref="K17:K19"/>
    <mergeCell ref="J20:J22"/>
    <mergeCell ref="A17:A20"/>
    <mergeCell ref="B17:C18"/>
    <mergeCell ref="D17:E18"/>
    <mergeCell ref="A21:A24"/>
    <mergeCell ref="D23:E26"/>
    <mergeCell ref="R13:U15"/>
    <mergeCell ref="V13:V16"/>
    <mergeCell ref="W13:X16"/>
    <mergeCell ref="B16:C16"/>
    <mergeCell ref="D16:E16"/>
    <mergeCell ref="J16:M16"/>
    <mergeCell ref="R16:U16"/>
    <mergeCell ref="A13:A16"/>
    <mergeCell ref="B13:C15"/>
    <mergeCell ref="D13:E15"/>
    <mergeCell ref="F13:I15"/>
    <mergeCell ref="J13:M15"/>
    <mergeCell ref="N13:Q15"/>
    <mergeCell ref="S5:S8"/>
    <mergeCell ref="U5:U8"/>
    <mergeCell ref="W5:X6"/>
    <mergeCell ref="W7:X8"/>
    <mergeCell ref="A9:A12"/>
    <mergeCell ref="F9:M12"/>
    <mergeCell ref="N9:U12"/>
    <mergeCell ref="V9:V12"/>
    <mergeCell ref="W9:X12"/>
    <mergeCell ref="K5:K8"/>
    <mergeCell ref="M5:M8"/>
    <mergeCell ref="N5:N8"/>
    <mergeCell ref="O5:O8"/>
    <mergeCell ref="Q5:Q8"/>
    <mergeCell ref="R5:R8"/>
    <mergeCell ref="B5:C8"/>
    <mergeCell ref="D5:E8"/>
    <mergeCell ref="F5:F8"/>
    <mergeCell ref="G5:G8"/>
    <mergeCell ref="I5:I8"/>
    <mergeCell ref="J5:J8"/>
    <mergeCell ref="B4:C4"/>
    <mergeCell ref="D4:E4"/>
    <mergeCell ref="F4:I4"/>
    <mergeCell ref="J4:M4"/>
    <mergeCell ref="N4:Q4"/>
    <mergeCell ref="R4:U4"/>
    <mergeCell ref="A1:U1"/>
    <mergeCell ref="A2:D2"/>
    <mergeCell ref="B3:C3"/>
    <mergeCell ref="D3:E3"/>
    <mergeCell ref="F3:I3"/>
    <mergeCell ref="J3:M3"/>
    <mergeCell ref="N3:Q3"/>
    <mergeCell ref="R3:U3"/>
  </mergeCells>
  <printOptions horizontalCentered="1" verticalCentered="1"/>
  <pageMargins left="0.25" right="0.25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 Gruppen</vt:lpstr>
      <vt:lpstr>3 Gruppen</vt:lpstr>
      <vt:lpstr>4 Gruppen</vt:lpstr>
    </vt:vector>
  </TitlesOfParts>
  <Company>Gemeinde Wattwil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Stoeckli Pascal WATTWIL</dc:creator>
  <cp:lastModifiedBy> </cp:lastModifiedBy>
  <cp:lastPrinted>2023-03-08T14:12:44Z</cp:lastPrinted>
  <dcterms:created xsi:type="dcterms:W3CDTF">2023-01-23T19:23:51Z</dcterms:created>
  <dcterms:modified xsi:type="dcterms:W3CDTF">2023-11-07T09:32:02Z</dcterms:modified>
</cp:coreProperties>
</file>